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ou\Desktop\"/>
    </mc:Choice>
  </mc:AlternateContent>
  <workbookProtection revisionsPassword="CC3D" lockRevision="1"/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Лист1!$N$3:$N$25</definedName>
    <definedName name="Z_01BBC33D_BB12_4BAE_BEAC_8FFD2D8E847C_.wvu.FilterData" localSheetId="0" hidden="1">Лист1!$N$3:$N$25</definedName>
    <definedName name="Z_791928FB_3472_433B_AF2F_D456340D438A_.wvu.FilterData" localSheetId="0" hidden="1">Лист1!$N$3:$N$25</definedName>
  </definedNames>
  <calcPr calcId="152511"/>
  <customWorkbookViews>
    <customWorkbookView name="RePack by Diakov - Личное представление" guid="{791928FB-3472-433B-AF2F-D456340D438A}" mergeInterval="0" personalView="1" maximized="1" windowWidth="1362" windowHeight="522" activeSheetId="1" showComments="commIndAndComment"/>
    <customWorkbookView name="Пользователь - Личное представление" guid="{25117970-39EB-4083-9FFD-1D626A8C6B1E}" mergeInterval="0" personalView="1" maximized="1" windowWidth="1856" windowHeight="894" activeSheetId="1" showComments="commIndAndComment"/>
    <customWorkbookView name="9 класс - Личное представление" guid="{DC512FA6-0B95-4CCB-9348-02388C4493D9}" mergeInterval="0" personalView="1" maximized="1" xWindow="-9" yWindow="-9" windowWidth="1938" windowHeight="1048" activeSheetId="1"/>
    <customWorkbookView name="Кристина Клемина - Личное представление" guid="{01BBC33D-BB12-4BAE-BEAC-8FFD2D8E847C}" mergeInterval="0" personalView="1" maximized="1" xWindow="-8" yWindow="-8" windowWidth="1936" windowHeight="1048" activeSheetId="1"/>
  </customWorkbookViews>
</workbook>
</file>

<file path=xl/calcChain.xml><?xml version="1.0" encoding="utf-8"?>
<calcChain xmlns="http://schemas.openxmlformats.org/spreadsheetml/2006/main">
  <c r="G14" i="1" l="1"/>
  <c r="M27" i="1" l="1"/>
  <c r="M15" i="1"/>
  <c r="M12" i="1"/>
  <c r="M14" i="1" l="1"/>
  <c r="M8" i="1"/>
  <c r="M21" i="1"/>
  <c r="M30" i="1"/>
  <c r="M17" i="1"/>
  <c r="M6" i="1"/>
  <c r="M31" i="1"/>
  <c r="M34" i="1"/>
  <c r="M32" i="1"/>
  <c r="J8" i="1"/>
  <c r="J21" i="1"/>
  <c r="J30" i="1"/>
  <c r="J17" i="1"/>
  <c r="J6" i="1"/>
  <c r="J31" i="1"/>
  <c r="J34" i="1"/>
  <c r="J32" i="1"/>
  <c r="G8" i="1"/>
  <c r="G21" i="1"/>
  <c r="G30" i="1"/>
  <c r="G17" i="1"/>
  <c r="G6" i="1"/>
  <c r="G34" i="1"/>
  <c r="G32" i="1"/>
  <c r="D14" i="1"/>
  <c r="D8" i="1"/>
  <c r="N8" i="1" s="1"/>
  <c r="D21" i="1"/>
  <c r="N21" i="1" s="1"/>
  <c r="D30" i="1"/>
  <c r="D17" i="1"/>
  <c r="D6" i="1"/>
  <c r="D31" i="1"/>
  <c r="D34" i="1"/>
  <c r="D32" i="1"/>
  <c r="N17" i="1" l="1"/>
  <c r="N34" i="1"/>
  <c r="N6" i="1"/>
  <c r="N30" i="1"/>
  <c r="N31" i="1"/>
  <c r="N14" i="1"/>
  <c r="N32" i="1"/>
  <c r="D29" i="1"/>
  <c r="M18" i="1" l="1"/>
  <c r="M13" i="1"/>
  <c r="M25" i="1"/>
  <c r="M33" i="1"/>
  <c r="M9" i="1"/>
  <c r="M20" i="1"/>
  <c r="M22" i="1"/>
  <c r="M24" i="1"/>
  <c r="M7" i="1"/>
  <c r="M5" i="1"/>
  <c r="M11" i="1"/>
  <c r="M10" i="1"/>
  <c r="M26" i="1"/>
  <c r="M19" i="1"/>
  <c r="M16" i="1"/>
  <c r="M23" i="1"/>
  <c r="M28" i="1"/>
  <c r="M29" i="1"/>
  <c r="J18" i="1"/>
  <c r="J13" i="1"/>
  <c r="J25" i="1"/>
  <c r="J33" i="1"/>
  <c r="J9" i="1"/>
  <c r="J20" i="1"/>
  <c r="J22" i="1"/>
  <c r="J7" i="1"/>
  <c r="J5" i="1"/>
  <c r="J11" i="1"/>
  <c r="J27" i="1"/>
  <c r="J10" i="1"/>
  <c r="J26" i="1"/>
  <c r="J15" i="1"/>
  <c r="J19" i="1"/>
  <c r="J16" i="1"/>
  <c r="J23" i="1"/>
  <c r="J28" i="1"/>
  <c r="J12" i="1"/>
  <c r="J29" i="1"/>
  <c r="G18" i="1"/>
  <c r="G13" i="1"/>
  <c r="G25" i="1"/>
  <c r="G33" i="1"/>
  <c r="G9" i="1"/>
  <c r="G22" i="1"/>
  <c r="G24" i="1"/>
  <c r="G7" i="1"/>
  <c r="G5" i="1"/>
  <c r="G11" i="1"/>
  <c r="G27" i="1"/>
  <c r="G10" i="1"/>
  <c r="G26" i="1"/>
  <c r="G15" i="1"/>
  <c r="G19" i="1"/>
  <c r="G16" i="1"/>
  <c r="G23" i="1"/>
  <c r="G28" i="1"/>
  <c r="G12" i="1"/>
  <c r="G29" i="1"/>
  <c r="D18" i="1"/>
  <c r="D13" i="1"/>
  <c r="D25" i="1"/>
  <c r="N25" i="1" s="1"/>
  <c r="D33" i="1"/>
  <c r="N33" i="1" s="1"/>
  <c r="D9" i="1"/>
  <c r="D20" i="1"/>
  <c r="D22" i="1"/>
  <c r="D24" i="1"/>
  <c r="D7" i="1"/>
  <c r="D5" i="1"/>
  <c r="N5" i="1" s="1"/>
  <c r="D11" i="1"/>
  <c r="N11" i="1" s="1"/>
  <c r="D27" i="1"/>
  <c r="N27" i="1" s="1"/>
  <c r="D10" i="1"/>
  <c r="D26" i="1"/>
  <c r="D15" i="1"/>
  <c r="D19" i="1"/>
  <c r="D16" i="1"/>
  <c r="D23" i="1"/>
  <c r="N23" i="1" s="1"/>
  <c r="D28" i="1"/>
  <c r="N28" i="1" s="1"/>
  <c r="D12" i="1"/>
  <c r="N12" i="1" s="1"/>
  <c r="N13" i="1" l="1"/>
  <c r="N29" i="1"/>
  <c r="N18" i="1"/>
  <c r="N19" i="1"/>
  <c r="N16" i="1"/>
  <c r="N24" i="1"/>
  <c r="N22" i="1"/>
  <c r="N20" i="1"/>
  <c r="N7" i="1"/>
  <c r="N15" i="1"/>
  <c r="N26" i="1"/>
  <c r="N10" i="1"/>
  <c r="N9" i="1"/>
</calcChain>
</file>

<file path=xl/sharedStrings.xml><?xml version="1.0" encoding="utf-8"?>
<sst xmlns="http://schemas.openxmlformats.org/spreadsheetml/2006/main" count="20" uniqueCount="12">
  <si>
    <t>СОЦИАЛЬНО-ЭКОНОМИЧЕСКИЙ ПРОФИЛЬ</t>
  </si>
  <si>
    <t>№</t>
  </si>
  <si>
    <t>МАТЕМАТИКА</t>
  </si>
  <si>
    <t>ИНФОРМАТИКА</t>
  </si>
  <si>
    <t>ОБЩЕСТВОЗНАНИЕ</t>
  </si>
  <si>
    <t>БАЛЛ ОГЭ</t>
  </si>
  <si>
    <t>КОЭФФИЦИЕНТ</t>
  </si>
  <si>
    <t>БАЛЛ</t>
  </si>
  <si>
    <t>ОБЩИЙ БАЛЛ</t>
  </si>
  <si>
    <t>Рейтинг участников индивидуального отбора для получения профильного обучения в 2025 году</t>
  </si>
  <si>
    <t>СРЕДНИЙ БАЛЛ АТТЕСТАТА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</si>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</sst>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3" borderId="1" xfId="0" applyFon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2" fillId="7" borderId="1" xfId="0" applyFont="1" applyFill="1" applyBorder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0.xml"/><Relationship Id="rId42" Type="http://schemas.openxmlformats.org/officeDocument/2006/relationships/revisionLog" Target="revisionLog2.xml"/><Relationship Id="rId47" Type="http://schemas.openxmlformats.org/officeDocument/2006/relationships/revisionLog" Target="revisionLog6.xml"/><Relationship Id="rId50" Type="http://schemas.openxmlformats.org/officeDocument/2006/relationships/revisionLog" Target="revisionLog9.xml"/><Relationship Id="rId55" Type="http://schemas.openxmlformats.org/officeDocument/2006/relationships/revisionLog" Target="revisionLog14.xml"/><Relationship Id="rId46" Type="http://schemas.openxmlformats.org/officeDocument/2006/relationships/revisionLog" Target="revisionLog5.xml"/><Relationship Id="rId59" Type="http://schemas.openxmlformats.org/officeDocument/2006/relationships/revisionLog" Target="revisionLog18.xml"/><Relationship Id="rId54" Type="http://schemas.openxmlformats.org/officeDocument/2006/relationships/revisionLog" Target="revisionLog13.xml"/><Relationship Id="rId45" Type="http://schemas.openxmlformats.org/officeDocument/2006/relationships/revisionLog" Target="revisionLog4.xml"/><Relationship Id="rId53" Type="http://schemas.openxmlformats.org/officeDocument/2006/relationships/revisionLog" Target="revisionLog12.xml"/><Relationship Id="rId58" Type="http://schemas.openxmlformats.org/officeDocument/2006/relationships/revisionLog" Target="revisionLog17.xml"/><Relationship Id="rId49" Type="http://schemas.openxmlformats.org/officeDocument/2006/relationships/revisionLog" Target="revisionLog8.xml"/><Relationship Id="rId57" Type="http://schemas.openxmlformats.org/officeDocument/2006/relationships/revisionLog" Target="revisionLog16.xml"/><Relationship Id="rId44" Type="http://schemas.openxmlformats.org/officeDocument/2006/relationships/revisionLog" Target="revisionLog1.xml"/><Relationship Id="rId52" Type="http://schemas.openxmlformats.org/officeDocument/2006/relationships/revisionLog" Target="revisionLog11.xml"/><Relationship Id="rId43" Type="http://schemas.openxmlformats.org/officeDocument/2006/relationships/revisionLog" Target="revisionLog3.xml"/><Relationship Id="rId48" Type="http://schemas.openxmlformats.org/officeDocument/2006/relationships/revisionLog" Target="revisionLog7.xml"/><Relationship Id="rId56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13FAEBF-6792-4BF2-9D81-26921A666FE2}" diskRevisions="1" revisionId="862" version="29" protected="1">
  <header guid="{DA2F2AE9-3C80-4C43-AECD-920F35D96565}" dateTime="2025-06-26T15:49:46" maxSheetId="4" userName="Кристина Клемина" r:id="rId42" minRId="499" maxRId="545">
    <sheetIdMap count="3">
      <sheetId val="1"/>
      <sheetId val="2"/>
      <sheetId val="3"/>
    </sheetIdMap>
  </header>
  <header guid="{E2CFBCF5-1CBC-4884-BBFC-43D9DE2B2070}" dateTime="2025-06-27T08:53:56" maxSheetId="4" userName="Кристина Клемина" r:id="rId43" minRId="546" maxRId="729">
    <sheetIdMap count="3">
      <sheetId val="1"/>
      <sheetId val="2"/>
      <sheetId val="3"/>
    </sheetIdMap>
  </header>
  <header guid="{88F07C8A-CB5C-411E-9DAF-875B25CB6194}" dateTime="2025-07-14T12:19:34" maxSheetId="4" userName="RePack by Diakov" r:id="rId44" minRId="731" maxRId="735">
    <sheetIdMap count="3">
      <sheetId val="1"/>
      <sheetId val="2"/>
      <sheetId val="3"/>
    </sheetIdMap>
  </header>
  <header guid="{6CBCDECB-D5D2-4864-9D90-201458842C61}" dateTime="2025-07-14T12:22:03" maxSheetId="4" userName="RePack by Diakov" r:id="rId45" minRId="736">
    <sheetIdMap count="3">
      <sheetId val="1"/>
      <sheetId val="2"/>
      <sheetId val="3"/>
    </sheetIdMap>
  </header>
  <header guid="{27907A21-4AC4-4FA0-8654-5D98A699BD5D}" dateTime="2025-07-14T12:28:36" maxSheetId="4" userName="RePack by Diakov" r:id="rId46" minRId="737" maxRId="739">
    <sheetIdMap count="3">
      <sheetId val="1"/>
      <sheetId val="2"/>
      <sheetId val="3"/>
    </sheetIdMap>
  </header>
  <header guid="{A074C10F-FAF8-43BE-9315-8FE04B0D5977}" dateTime="2025-07-14T12:33:01" maxSheetId="4" userName="RePack by Diakov" r:id="rId47" minRId="740">
    <sheetIdMap count="3">
      <sheetId val="1"/>
      <sheetId val="2"/>
      <sheetId val="3"/>
    </sheetIdMap>
  </header>
  <header guid="{3174FE97-887B-4B68-98C8-2FB1EDDA754E}" dateTime="2025-07-14T12:36:05" maxSheetId="4" userName="RePack by Diakov" r:id="rId48" minRId="741" maxRId="744">
    <sheetIdMap count="3">
      <sheetId val="1"/>
      <sheetId val="2"/>
      <sheetId val="3"/>
    </sheetIdMap>
  </header>
  <header guid="{88AAD3D8-D49D-4DFF-A758-1D41ED057620}" dateTime="2025-07-14T12:37:52" maxSheetId="4" userName="RePack by Diakov" r:id="rId49" minRId="745" maxRId="746">
    <sheetIdMap count="3">
      <sheetId val="1"/>
      <sheetId val="2"/>
      <sheetId val="3"/>
    </sheetIdMap>
  </header>
  <header guid="{D420DA75-59C1-451B-B473-B76A40A1634F}" dateTime="2025-07-14T12:39:51" maxSheetId="4" userName="RePack by Diakov" r:id="rId50" minRId="747" maxRId="748">
    <sheetIdMap count="3">
      <sheetId val="1"/>
      <sheetId val="2"/>
      <sheetId val="3"/>
    </sheetIdMap>
  </header>
  <header guid="{33ABC662-3AA5-412B-AAAA-5116C426A9C2}" dateTime="2025-07-14T12:43:12" maxSheetId="4" userName="RePack by Diakov" r:id="rId51" minRId="749" maxRId="750">
    <sheetIdMap count="3">
      <sheetId val="1"/>
      <sheetId val="2"/>
      <sheetId val="3"/>
    </sheetIdMap>
  </header>
  <header guid="{0A61569A-8EC7-4C45-B750-28FF40214AF8}" dateTime="2025-07-14T12:46:27" maxSheetId="4" userName="RePack by Diakov" r:id="rId52" minRId="751" maxRId="754">
    <sheetIdMap count="3">
      <sheetId val="1"/>
      <sheetId val="2"/>
      <sheetId val="3"/>
    </sheetIdMap>
  </header>
  <header guid="{52CCE8BA-3116-48A2-96D6-88F5D135CE5C}" dateTime="2025-07-14T14:29:23" maxSheetId="4" userName="RePack by Diakov" r:id="rId53" minRId="755" maxRId="767">
    <sheetIdMap count="3">
      <sheetId val="1"/>
      <sheetId val="2"/>
      <sheetId val="3"/>
    </sheetIdMap>
  </header>
  <header guid="{39051620-A949-4F6A-BCBA-021F8461DFDF}" dateTime="2025-07-14T16:26:07" maxSheetId="4" userName="RePack by Diakov" r:id="rId54" minRId="768" maxRId="830">
    <sheetIdMap count="3">
      <sheetId val="1"/>
      <sheetId val="2"/>
      <sheetId val="3"/>
    </sheetIdMap>
  </header>
  <header guid="{7A4EAF2D-A787-4694-8C71-47B51FD334D3}" dateTime="2025-07-14T16:30:12" maxSheetId="4" userName="RePack by Diakov" r:id="rId55" minRId="831">
    <sheetIdMap count="3">
      <sheetId val="1"/>
      <sheetId val="2"/>
      <sheetId val="3"/>
    </sheetIdMap>
  </header>
  <header guid="{D8F8A740-6269-4D68-813E-5CFFAB63EF15}" dateTime="2025-07-15T10:19:33" maxSheetId="4" userName="RePack by Diakov" r:id="rId56" minRId="832" maxRId="860">
    <sheetIdMap count="3">
      <sheetId val="1"/>
      <sheetId val="2"/>
      <sheetId val="3"/>
    </sheetIdMap>
  </header>
  <header guid="{8473535A-A705-494B-A383-D48FCBD41D6B}" dateTime="2025-07-15T10:59:53" maxSheetId="4" userName="RePack by Diakov" r:id="rId57" minRId="861">
    <sheetIdMap count="3">
      <sheetId val="1"/>
      <sheetId val="2"/>
      <sheetId val="3"/>
    </sheetIdMap>
  </header>
  <header guid="{E8F84C18-3749-44BA-AA99-A8C6E878EA14}" dateTime="2025-07-15T14:28:03" maxSheetId="4" userName="RePack by Diakov" r:id="rId58">
    <sheetIdMap count="3">
      <sheetId val="1"/>
      <sheetId val="2"/>
      <sheetId val="3"/>
    </sheetIdMap>
  </header>
  <header guid="{913FAEBF-6792-4BF2-9D81-26921A666FE2}" dateTime="2025-07-15T15:05:21" maxSheetId="4" userName="RePack by Diakov" r:id="rId59" minRId="86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1">
    <nc r="K8">
      <v>4.32</v>
    </nc>
  </rcc>
  <rcc rId="732" sId="1">
    <nc r="K22">
      <v>4.4400000000000004</v>
    </nc>
  </rcc>
  <rcc rId="733" sId="1">
    <nc r="K6">
      <v>4.38</v>
    </nc>
  </rcc>
  <rcc rId="734" sId="1">
    <nc r="K14">
      <v>4.6900000000000004</v>
    </nc>
  </rcc>
  <rcc rId="735" sId="1">
    <nc r="K24">
      <v>4.13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9" sId="1">
    <nc r="K13">
      <v>4.63</v>
    </nc>
  </rcc>
  <rcc rId="750" sId="1">
    <nc r="K26">
      <v>4.5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" sId="1">
    <nc r="K27">
      <v>4.57</v>
    </nc>
  </rcc>
  <rcc rId="752" sId="1">
    <nc r="B28">
      <v>17</v>
    </nc>
  </rcc>
  <rcc rId="753" sId="1">
    <nc r="H28">
      <v>24</v>
    </nc>
  </rcc>
  <rcc rId="754" sId="1">
    <nc r="K28">
      <v>4.43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" sId="1">
    <nc r="B29">
      <v>15</v>
    </nc>
  </rcc>
  <rcc rId="756" sId="1">
    <nc r="E29">
      <v>12</v>
    </nc>
  </rcc>
  <rcc rId="757" sId="1">
    <nc r="K29">
      <v>4.0999999999999996</v>
    </nc>
  </rcc>
  <rcc rId="758" sId="1" numFmtId="22">
    <nc r="K5">
      <v>4.32</v>
    </nc>
  </rcc>
  <rfmt sheetId="1" sqref="K5">
    <dxf>
      <numFmt numFmtId="2" formatCode="0.00"/>
    </dxf>
  </rfmt>
  <rfmt sheetId="1" sqref="K7" start="0" length="0">
    <dxf>
      <numFmt numFmtId="22" formatCode="mmm/yy"/>
    </dxf>
  </rfmt>
  <rfmt sheetId="1" sqref="K7">
    <dxf>
      <numFmt numFmtId="2" formatCode="0.00"/>
    </dxf>
  </rfmt>
  <rcc rId="759" sId="1" numFmtId="4">
    <nc r="K7">
      <v>4.1900000000000004</v>
    </nc>
  </rcc>
  <rcc rId="760" sId="1" numFmtId="22">
    <nc r="K25">
      <v>4.6900000000000004</v>
    </nc>
  </rcc>
  <rcc rId="761" sId="1">
    <nc r="M25">
      <f>K25*L25</f>
    </nc>
  </rcc>
  <rfmt sheetId="1" sqref="K25">
    <dxf>
      <numFmt numFmtId="2" formatCode="0.00"/>
    </dxf>
  </rfmt>
  <rcc rId="762" sId="1" numFmtId="22">
    <nc r="K20">
      <v>4.63</v>
    </nc>
  </rcc>
  <rcc rId="763" sId="1">
    <nc r="M20">
      <f>K20*L20</f>
    </nc>
  </rcc>
  <rfmt sheetId="1" sqref="K20">
    <dxf>
      <numFmt numFmtId="2" formatCode="0.00"/>
    </dxf>
  </rfmt>
  <rcc rId="764" sId="1" numFmtId="22">
    <nc r="K17">
      <v>3.57</v>
    </nc>
  </rcc>
  <rcc rId="765" sId="1">
    <nc r="M17">
      <f>K17*L17</f>
    </nc>
  </rcc>
  <rfmt sheetId="1" sqref="K17">
    <dxf>
      <numFmt numFmtId="2" formatCode="0.00"/>
    </dxf>
  </rfmt>
  <rcc rId="766" sId="1">
    <oc r="K18">
      <v>3.57</v>
    </oc>
    <nc r="K18">
      <v>4.63</v>
    </nc>
  </rcc>
  <rfmt sheetId="1" sqref="K13" start="0" length="0">
    <dxf>
      <numFmt numFmtId="22" formatCode="mmm/yy"/>
    </dxf>
  </rfmt>
  <rcc rId="767" sId="1" numFmtId="22">
    <oc r="K13">
      <v>4.63</v>
    </oc>
    <nc r="K13">
      <v>4.38</v>
    </nc>
  </rcc>
  <rfmt sheetId="1" sqref="K13">
    <dxf>
      <numFmt numFmtId="2" formatCode="0.0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8" sId="1">
    <nc r="B30">
      <v>16</v>
    </nc>
  </rcc>
  <rcc rId="769" sId="1">
    <nc r="E30">
      <v>16</v>
    </nc>
  </rcc>
  <rcc rId="770" sId="1">
    <nc r="K30">
      <v>4.21</v>
    </nc>
  </rcc>
  <rcc rId="771" sId="1">
    <nc r="B31">
      <v>23</v>
    </nc>
  </rcc>
  <rcc rId="772" sId="1">
    <nc r="E31">
      <v>19</v>
    </nc>
  </rcc>
  <rcc rId="773" sId="1">
    <nc r="K31">
      <v>4.68</v>
    </nc>
  </rcc>
  <rcc rId="774" sId="1">
    <nc r="K32">
      <v>3.82</v>
    </nc>
  </rcc>
  <rcc rId="775" sId="1">
    <nc r="K33">
      <v>3.69</v>
    </nc>
  </rcc>
  <rcc rId="776" sId="1">
    <nc r="B34">
      <v>17</v>
    </nc>
  </rcc>
  <rcc rId="777" sId="1">
    <nc r="H34">
      <v>15</v>
    </nc>
  </rcc>
  <rfmt sheetId="1" sqref="K34" start="0" length="0">
    <dxf>
      <numFmt numFmtId="22" formatCode="mmm/yy"/>
    </dxf>
  </rfmt>
  <rfmt sheetId="1" sqref="K34">
    <dxf>
      <numFmt numFmtId="2" formatCode="0.00"/>
    </dxf>
  </rfmt>
  <rcc rId="778" sId="1" numFmtId="4">
    <nc r="K34">
      <v>3.25</v>
    </nc>
  </rcc>
  <rcc rId="779" sId="1">
    <nc r="B8">
      <v>18</v>
    </nc>
  </rcc>
  <rcc rId="780" sId="1">
    <nc r="E6">
      <v>13</v>
    </nc>
  </rcc>
  <rcc rId="781" sId="1">
    <nc r="B6">
      <v>19</v>
    </nc>
  </rcc>
  <rcc rId="782" sId="1">
    <nc r="B14">
      <v>27</v>
    </nc>
  </rcc>
  <rcc rId="783" sId="1">
    <nc r="B24">
      <v>18</v>
    </nc>
  </rcc>
  <rcc rId="784" sId="1">
    <nc r="B9">
      <v>11</v>
    </nc>
  </rcc>
  <rcc rId="785" sId="1">
    <nc r="B5">
      <v>19</v>
    </nc>
  </rcc>
  <rcc rId="786" sId="1">
    <nc r="B22">
      <v>18</v>
    </nc>
  </rcc>
  <rcc rId="787" sId="1">
    <nc r="B7">
      <v>18</v>
    </nc>
  </rcc>
  <rcc rId="788" sId="1">
    <nc r="B15">
      <v>27</v>
    </nc>
  </rcc>
  <rcc rId="789" sId="1">
    <nc r="B16">
      <v>22</v>
    </nc>
  </rcc>
  <rcc rId="790" sId="1">
    <nc r="B21">
      <v>21</v>
    </nc>
  </rcc>
  <rcc rId="791" sId="1">
    <nc r="B25">
      <v>21</v>
    </nc>
  </rcc>
  <rcc rId="792" sId="1">
    <nc r="B12">
      <v>19</v>
    </nc>
  </rcc>
  <rcc rId="793" sId="1">
    <nc r="B19">
      <v>16</v>
    </nc>
  </rcc>
  <rcc rId="794" sId="1">
    <nc r="B23">
      <v>19</v>
    </nc>
  </rcc>
  <rcc rId="795" sId="1">
    <nc r="B10">
      <v>23</v>
    </nc>
  </rcc>
  <rcc rId="796" sId="1">
    <nc r="B11">
      <v>17</v>
    </nc>
  </rcc>
  <rcc rId="797" sId="1">
    <nc r="B20">
      <v>20</v>
    </nc>
  </rcc>
  <rcc rId="798" sId="1">
    <nc r="B17">
      <v>19</v>
    </nc>
  </rcc>
  <rcc rId="799" sId="1">
    <nc r="B18">
      <v>22</v>
    </nc>
  </rcc>
  <rcc rId="800" sId="1">
    <nc r="B13">
      <v>19</v>
    </nc>
  </rcc>
  <rcc rId="801" sId="1">
    <nc r="B26">
      <v>20</v>
    </nc>
  </rcc>
  <rcc rId="802" sId="1">
    <nc r="B27">
      <v>21</v>
    </nc>
  </rcc>
  <rcc rId="803" sId="1">
    <nc r="B32">
      <v>15</v>
    </nc>
  </rcc>
  <rcc rId="804" sId="1">
    <nc r="B33">
      <v>10</v>
    </nc>
  </rcc>
  <rcc rId="805" sId="1">
    <nc r="E25">
      <v>13</v>
    </nc>
  </rcc>
  <rcc rId="806" sId="1">
    <nc r="E33">
      <v>8</v>
    </nc>
  </rcc>
  <rcc rId="807" sId="1">
    <nc r="E23">
      <v>11</v>
    </nc>
  </rcc>
  <rcc rId="808" sId="1">
    <nc r="E15">
      <v>19</v>
    </nc>
  </rcc>
  <rcc rId="809" sId="1">
    <nc r="E16">
      <v>12</v>
    </nc>
  </rcc>
  <rcc rId="810" sId="1">
    <nc r="E22">
      <v>14</v>
    </nc>
  </rcc>
  <rcc rId="811" sId="1">
    <nc r="E20">
      <v>12</v>
    </nc>
  </rcc>
  <rcc rId="812" sId="1">
    <nc r="H18">
      <v>28</v>
    </nc>
  </rcc>
  <rcc rId="813" sId="1">
    <nc r="H32">
      <v>23</v>
    </nc>
  </rcc>
  <rcc rId="814" sId="1">
    <nc r="H14">
      <v>27</v>
    </nc>
  </rcc>
  <rcc rId="815" sId="1">
    <nc r="H19">
      <v>23</v>
    </nc>
  </rcc>
  <rcc rId="816" sId="1">
    <nc r="H11">
      <v>24</v>
    </nc>
  </rcc>
  <rcc rId="817" sId="1">
    <oc r="G11">
      <f>E21*F21</f>
    </oc>
    <nc r="G11"/>
  </rcc>
  <rcc rId="818" sId="1">
    <nc r="H10">
      <v>28</v>
    </nc>
  </rcc>
  <rcc rId="819" sId="1">
    <nc r="E26">
      <v>13</v>
    </nc>
  </rcc>
  <rcc rId="820" sId="1">
    <oc r="G26">
      <f>E26*F26</f>
    </oc>
    <nc r="G26">
      <f>E26*F26</f>
    </nc>
  </rcc>
  <rcc rId="821" sId="1">
    <nc r="H12">
      <v>25</v>
    </nc>
  </rcc>
  <rcc rId="822" sId="1">
    <nc r="H9">
      <v>16</v>
    </nc>
  </rcc>
  <rcc rId="823" sId="1">
    <nc r="H5">
      <v>15</v>
    </nc>
  </rcc>
  <rcc rId="824" sId="1">
    <nc r="H17">
      <v>23</v>
    </nc>
  </rcc>
  <rcc rId="825" sId="1">
    <nc r="H7">
      <v>30</v>
    </nc>
  </rcc>
  <rcc rId="826" sId="1">
    <nc r="H24">
      <v>18</v>
    </nc>
  </rcc>
  <rcc rId="827" sId="1">
    <nc r="H27">
      <v>34</v>
    </nc>
  </rcc>
  <rcc rId="828" sId="1">
    <nc r="E13">
      <v>11</v>
    </nc>
  </rcc>
  <rcc rId="829" sId="1">
    <nc r="H8">
      <v>21</v>
    </nc>
  </rcc>
  <rcc rId="830" sId="1">
    <nc r="H21">
      <v>19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1" sId="1">
    <oc r="J26">
      <f>H27*I26</f>
    </oc>
    <nc r="J26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1">
    <oc r="N8">
      <f>SUM(D8,G8,J8,M8)</f>
    </oc>
    <nc r="N8">
      <f>SUM(D8,G8,J8,M8)</f>
    </nc>
  </rcc>
  <rcc rId="833" sId="1">
    <oc r="N22">
      <f>SUM(D22,G22,J22,M22)</f>
    </oc>
    <nc r="N22">
      <f>SUM(D22,G22,J22,M22)</f>
    </nc>
  </rcc>
  <rcc rId="834" sId="1">
    <oc r="N6">
      <f>SUM(D6,G6,J6,M6)</f>
    </oc>
    <nc r="N6">
      <f>SUM(D6,G6,J6,M6)</f>
    </nc>
  </rcc>
  <rcc rId="835" sId="1">
    <oc r="N14">
      <f>SUM(D14,G14,J14,M14)</f>
    </oc>
    <nc r="N14">
      <f>SUM(D14,G14,J14,M14)</f>
    </nc>
  </rcc>
  <rcc rId="836" sId="1">
    <oc r="N24">
      <f>SUM(D24,G24,J24,M24)</f>
    </oc>
    <nc r="N24">
      <f>SUM(D24,G24,J24,M24)</f>
    </nc>
  </rcc>
  <rcc rId="837" sId="1">
    <oc r="N9">
      <f>SUM(D9,G9,J9,M9)</f>
    </oc>
    <nc r="N9">
      <f>SUM(D9,G9,J9,M9)</f>
    </nc>
  </rcc>
  <rcc rId="838" sId="1">
    <oc r="N5">
      <f>SUM(D5,G5,J5,M5)</f>
    </oc>
    <nc r="N5">
      <f>SUM(D5,G5,J5,M5)</f>
    </nc>
  </rcc>
  <rcc rId="839" sId="1">
    <oc r="N7">
      <f>SUM(D7,G7,J7,M7)</f>
    </oc>
    <nc r="N7">
      <f>SUM(D7,G7,J7,M7)</f>
    </nc>
  </rcc>
  <rcc rId="840" sId="1">
    <oc r="N15">
      <f>SUM(D15,G15,J15,M15)</f>
    </oc>
    <nc r="N15">
      <f>SUM(D15,G15,J15,M15)</f>
    </nc>
  </rcc>
  <rcc rId="841" sId="1">
    <oc r="N16">
      <f>SUM(D16,G16,J16,M16)</f>
    </oc>
    <nc r="N16">
      <f>SUM(D16,G16,J16,M16)</f>
    </nc>
  </rcc>
  <rcc rId="842" sId="1">
    <oc r="N21">
      <f>SUM(D21,G21,J21,M21)</f>
    </oc>
    <nc r="N21">
      <f>SUM(D21,G21,J21,M21)</f>
    </nc>
  </rcc>
  <rcc rId="843" sId="1">
    <oc r="N25">
      <f>SUM(D25,G25,J25,M25)</f>
    </oc>
    <nc r="N25">
      <f>SUM(D25,G25,J25,M25)</f>
    </nc>
  </rcc>
  <rcc rId="844" sId="1">
    <oc r="N12">
      <f>SUM(D12,G12,J12,M12)</f>
    </oc>
    <nc r="N12">
      <f>SUM(D12,G12,J12,M12)</f>
    </nc>
  </rcc>
  <rcc rId="845" sId="1">
    <oc r="N19">
      <f>SUM(D19,G19,J19,M19)</f>
    </oc>
    <nc r="N19">
      <f>SUM(D19,G19,J19,M19)</f>
    </nc>
  </rcc>
  <rcc rId="846" sId="1">
    <oc r="N23">
      <f>SUM(D23,G23,J23,M23)</f>
    </oc>
    <nc r="N23">
      <f>SUM(D23,G23,J23,M23)</f>
    </nc>
  </rcc>
  <rcc rId="847" sId="1">
    <oc r="N10">
      <f>SUM(D10,G10,J10,M10)</f>
    </oc>
    <nc r="N10">
      <f>SUM(D10,G10,J10,M10)</f>
    </nc>
  </rcc>
  <rcc rId="848" sId="1">
    <oc r="N11">
      <f>SUM(D11,G11,J11,M11)</f>
    </oc>
    <nc r="N11">
      <f>SUM(D11,G11,J11,M11)</f>
    </nc>
  </rcc>
  <rcc rId="849" sId="1">
    <oc r="N20">
      <f>SUM(D20,G20,J20,M20)</f>
    </oc>
    <nc r="N20">
      <f>SUM(D20,G20,J20,M20)</f>
    </nc>
  </rcc>
  <rcc rId="850" sId="1">
    <oc r="N17">
      <f>SUM(D17,G17,J17,M17)</f>
    </oc>
    <nc r="N17">
      <f>SUM(D17,G17,J17,M17)</f>
    </nc>
  </rcc>
  <rcc rId="851" sId="1">
    <oc r="N18">
      <f>SUM(D18,G18,J18,M18)</f>
    </oc>
    <nc r="N18">
      <f>SUM(D18,G18,J18,M18)</f>
    </nc>
  </rcc>
  <rcc rId="852" sId="1">
    <oc r="N13">
      <f>SUM(D13,G13,J13,M13)</f>
    </oc>
    <nc r="N13">
      <f>SUM(D13,G13,J13,M13)</f>
    </nc>
  </rcc>
  <rcc rId="853" sId="1">
    <oc r="N26">
      <f>SUM(D26,G26,J26,M26)</f>
    </oc>
    <nc r="N26">
      <f>SUM(D26,G26,J26,M26)</f>
    </nc>
  </rcc>
  <rcc rId="854" sId="1">
    <oc r="N27">
      <f>SUM(D27,G27,J27,M27)</f>
    </oc>
    <nc r="N27">
      <f>SUM(D27,G27,J27,M27)</f>
    </nc>
  </rcc>
  <rcc rId="855" sId="1">
    <oc r="N28">
      <f>SUM(D28,G28,J28,M28)</f>
    </oc>
    <nc r="N28">
      <f>SUM(D28,G28,J28,M28)</f>
    </nc>
  </rcc>
  <rcc rId="856" sId="1">
    <oc r="N29">
      <f>SUM(D29,G29,J29,M29)</f>
    </oc>
    <nc r="N29">
      <f>SUM(D29,G29,J29,M29)</f>
    </nc>
  </rcc>
  <rcc rId="857" sId="1">
    <oc r="N30">
      <f>SUM(D30,G30,J30,M30)</f>
    </oc>
    <nc r="N30">
      <f>SUM(D30,G30,J30,M30)</f>
    </nc>
  </rcc>
  <rcc rId="858" sId="1">
    <oc r="N31">
      <f>SUM(D31,G31,J31,M31)</f>
    </oc>
    <nc r="N31">
      <f>SUM(D31,G31,J31,M31)</f>
    </nc>
  </rcc>
  <rcc rId="859" sId="1">
    <oc r="N32">
      <f>SUM(D32,G32,J32,M32)</f>
    </oc>
    <nc r="N32">
      <f>SUM(D32,G32,J32,M32)</f>
    </nc>
  </rcc>
  <rcc rId="860" sId="1">
    <oc r="N33">
      <f>SUM(D33,G33,J33,M33)</f>
    </oc>
    <nc r="N33">
      <f>SUM(D33,G33,J33,M33)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" sId="1">
    <oc r="G32">
      <f>E31*F31</f>
    </oc>
    <nc r="G32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5:N15 A31:N31 A14:N14 A27:N27 A10:N10 A18:N18 A16:N16 A25:N25 A7:N7 A26:N26 A20:N20 A22:N22 A30:N30 A6:N6 A21:N21 A11:N11 A28:N28 A12:N12 A23:N23 A13:N13 A8:N8 A19:N19 A17:N17 A24:N24 A5:N5">
    <dxf>
      <fill>
        <patternFill>
          <bgColor rgb="FFFFFF0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" sId="1">
    <oc r="J8">
      <f>H25*I24</f>
    </oc>
    <nc r="J8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>
    <oc r="Q8">
      <f>SUM(D8,G8,J8,M8,P8)</f>
    </oc>
    <nc r="Q8">
      <f>SUM(D8,G8,J8,M8)</f>
    </nc>
  </rcc>
  <rrc rId="500" sId="1" ref="N1:N1048576" action="deleteCol">
    <undo index="0" exp="ref" v="1" dr="N25" r="P25" sId="1"/>
    <undo index="0" exp="ref" v="1" dr="N24" r="P24" sId="1"/>
    <undo index="0" exp="ref" v="1" dr="N23" r="P23" sId="1"/>
    <undo index="0" exp="ref" v="1" dr="N22" r="P22" sId="1"/>
    <undo index="0" exp="ref" v="1" dr="N21" r="P21" sId="1"/>
    <undo index="0" exp="ref" v="1" dr="N20" r="P20" sId="1"/>
    <undo index="0" exp="ref" v="1" dr="N19" r="P19" sId="1"/>
    <undo index="0" exp="ref" v="1" dr="N18" r="P18" sId="1"/>
    <undo index="0" exp="ref" v="1" dr="N17" r="P17" sId="1"/>
    <undo index="0" exp="ref" v="1" dr="N16" r="P16" sId="1"/>
    <undo index="0" exp="ref" v="1" dr="N15" r="P15" sId="1"/>
    <undo index="0" exp="ref" v="1" dr="N14" r="P14" sId="1"/>
    <undo index="0" exp="ref" v="1" dr="N13" r="P13" sId="1"/>
    <undo index="0" exp="ref" v="1" dr="N12" r="P12" sId="1"/>
    <undo index="0" exp="ref" v="1" dr="N11" r="P11" sId="1"/>
    <undo index="0" exp="ref" v="1" dr="N10" r="P10" sId="1"/>
    <undo index="0" exp="ref" v="1" dr="N9" r="P9" sId="1"/>
    <undo index="0" exp="ref" v="1" dr="N8" r="P8" sId="1"/>
    <undo index="0" exp="ref" v="1" dr="N7" r="P7" sId="1"/>
    <undo index="0" exp="ref" v="1" dr="N6" r="P6" sId="1"/>
    <undo index="0" exp="ref" v="1" dr="N5" r="P5" sId="1"/>
    <rfmt sheetId="1" xfDxf="1" sqref="N1:N1048576" start="0" length="0"/>
    <rfmt sheetId="1" sqref="N1" start="0" length="0">
      <dxf>
        <font>
          <sz val="20"/>
          <color theme="1"/>
          <name val="Calibri"/>
          <scheme val="minor"/>
        </font>
        <alignment horizontal="center" vertical="top" readingOrder="0"/>
      </dxf>
    </rfmt>
    <rfmt sheetId="1" sqref="N2" start="0" length="0">
      <dxf>
        <font>
          <sz val="16"/>
          <color rgb="FFC00000"/>
          <name val="Calibri"/>
          <scheme val="minor"/>
        </font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N3" t="inlineStr">
        <is>
          <t>ОБЩЕСТВОЗНАНИЕ</t>
        </is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N4" t="inlineStr">
        <is>
          <t>ОЦЕНКА В АТТЕСТАТЕ</t>
        </is>
      </nc>
      <ndxf>
        <fill>
          <patternFill patternType="solid">
            <bgColor theme="9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8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2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6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4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9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7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5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6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1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5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2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9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3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0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1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0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7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8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3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1" sId="1" ref="N1:N1048576" action="deleteCol">
    <undo index="1" exp="ref" v="1" dr="N25" r="O25" sId="1"/>
    <undo index="1" exp="ref" v="1" dr="N24" r="O24" sId="1"/>
    <undo index="1" exp="ref" v="1" dr="N23" r="O23" sId="1"/>
    <undo index="1" exp="ref" v="1" dr="N22" r="O22" sId="1"/>
    <undo index="1" exp="ref" v="1" dr="N21" r="O21" sId="1"/>
    <undo index="1" exp="ref" v="1" dr="N20" r="O20" sId="1"/>
    <undo index="1" exp="ref" v="1" dr="N19" r="O19" sId="1"/>
    <undo index="1" exp="ref" v="1" dr="N18" r="O18" sId="1"/>
    <undo index="1" exp="ref" v="1" dr="N17" r="O17" sId="1"/>
    <undo index="1" exp="ref" v="1" dr="N16" r="O16" sId="1"/>
    <undo index="1" exp="ref" v="1" dr="N15" r="O15" sId="1"/>
    <undo index="1" exp="ref" v="1" dr="N14" r="O14" sId="1"/>
    <undo index="1" exp="ref" v="1" dr="N13" r="O13" sId="1"/>
    <undo index="1" exp="ref" v="1" dr="N12" r="O12" sId="1"/>
    <undo index="1" exp="ref" v="1" dr="N11" r="O11" sId="1"/>
    <undo index="1" exp="ref" v="1" dr="N10" r="O10" sId="1"/>
    <undo index="1" exp="ref" v="1" dr="N9" r="O9" sId="1"/>
    <undo index="1" exp="ref" v="1" dr="N8" r="O8" sId="1"/>
    <undo index="1" exp="ref" v="1" dr="N7" r="O7" sId="1"/>
    <undo index="1" exp="ref" v="1" dr="N6" r="O6" sId="1"/>
    <undo index="1" exp="ref" v="1" dr="N5" r="O5" sId="1"/>
    <rfmt sheetId="1" xfDxf="1" sqref="N1:N1048576" start="0" length="0"/>
    <rfmt sheetId="1" sqref="N1" start="0" length="0">
      <dxf>
        <font>
          <sz val="20"/>
          <color theme="1"/>
          <name val="Calibri"/>
          <scheme val="minor"/>
        </font>
        <alignment horizontal="center" vertical="top" readingOrder="0"/>
      </dxf>
    </rfmt>
    <rfmt sheetId="1" sqref="N2" start="0" length="0">
      <dxf>
        <font>
          <sz val="16"/>
          <color rgb="FFC00000"/>
          <name val="Calibri"/>
          <scheme val="minor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3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N4" t="inlineStr">
        <is>
          <t>КОЭФФИЦИЕНТ</t>
        </is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8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2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4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9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1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5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3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0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v>1.25</v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2" sId="1" ref="N1:N1048576" action="deleteCol">
    <undo index="4" exp="ref" dr="N25" r="O25" sId="1"/>
    <undo index="4" exp="ref" dr="N24" r="O24" sId="1"/>
    <undo index="4" exp="ref" dr="N23" r="O23" sId="1"/>
    <undo index="4" exp="ref" dr="N22" r="O22" sId="1"/>
    <undo index="4" exp="ref" dr="N21" r="O21" sId="1"/>
    <undo index="4" exp="ref" dr="N20" r="O20" sId="1"/>
    <undo index="4" exp="ref" dr="N19" r="O19" sId="1"/>
    <undo index="4" exp="ref" dr="N18" r="O18" sId="1"/>
    <undo index="4" exp="ref" dr="N17" r="O17" sId="1"/>
    <undo index="4" exp="ref" dr="N16" r="O16" sId="1"/>
    <undo index="4" exp="ref" dr="N15" r="O15" sId="1"/>
    <undo index="4" exp="ref" dr="N14" r="O14" sId="1"/>
    <undo index="4" exp="ref" dr="N13" r="O13" sId="1"/>
    <undo index="4" exp="ref" dr="N12" r="O12" sId="1"/>
    <undo index="4" exp="ref" dr="N11" r="O11" sId="1"/>
    <undo index="4" exp="ref" dr="N10" r="O10" sId="1"/>
    <undo index="4" exp="ref" dr="N9" r="O9" sId="1"/>
    <undo index="4" exp="ref" dr="N8" r="O8" sId="1"/>
    <undo index="4" exp="ref" dr="N7" r="O7" sId="1"/>
    <undo index="4" exp="ref" dr="N6" r="O6" sId="1"/>
    <rfmt sheetId="1" xfDxf="1" sqref="N1:N1048576" start="0" length="0"/>
    <rfmt sheetId="1" sqref="N1" start="0" length="0">
      <dxf>
        <font>
          <sz val="20"/>
          <color theme="1"/>
          <name val="Calibri"/>
          <scheme val="minor"/>
        </font>
        <alignment horizontal="center" vertical="top" readingOrder="0"/>
      </dxf>
    </rfmt>
    <rfmt sheetId="1" sqref="N2" start="0" length="0">
      <dxf>
        <font>
          <sz val="16"/>
          <color rgb="FFC00000"/>
          <name val="Calibri"/>
          <scheme val="minor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3" start="0" length="0">
      <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N4" t="inlineStr">
        <is>
          <t>БАЛЛ</t>
        </is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8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2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4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9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1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5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3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0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#REF!*#REF!</f>
      </nc>
      <ndxf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3" sId="1">
    <oc r="N22">
      <f>SUM(D6,G6,J6,M6,#REF!)</f>
    </oc>
    <nc r="N22">
      <f>SUM(D22,G22,J22,M22)</f>
    </nc>
  </rcc>
  <rcc rId="504" sId="1">
    <oc r="N6">
      <f>SUM(D7,G7,J7,M7,#REF!)</f>
    </oc>
    <nc r="N6">
      <f>SUM(D6,G6,J6,M6)</f>
    </nc>
  </rcc>
  <rcc rId="505" sId="1">
    <oc r="N14">
      <f>SUM(D8,G8,J8,M8,#REF!)</f>
    </oc>
    <nc r="N14">
      <f>SUM(D14,G14,J14,M14)</f>
    </nc>
  </rcc>
  <rcc rId="506" sId="1">
    <oc r="N24">
      <f>SUM(D9,G9,J9,M9,#REF!)</f>
    </oc>
    <nc r="N24">
      <f>SUM(D24,G24,J24,M24)</f>
    </nc>
  </rcc>
  <rcc rId="507" sId="1">
    <oc r="N9">
      <f>SUM(D10,G10,J10,M10,#REF!)</f>
    </oc>
    <nc r="N9">
      <f>SUM(D9,G9,J9,M9)</f>
    </nc>
  </rcc>
  <rcc rId="508" sId="1">
    <oc r="N5">
      <f>SUM(D11,G11,J11,M11,#REF!)</f>
    </oc>
    <nc r="N5">
      <f>SUM(D5,G5,J5,M5)</f>
    </nc>
  </rcc>
  <rcc rId="509" sId="1">
    <oc r="N7">
      <f>SUM(D12,G12,J12,M12,#REF!)</f>
    </oc>
    <nc r="N7">
      <f>SUM(D7,G7,J7,M7)</f>
    </nc>
  </rcc>
  <rcc rId="510" sId="1">
    <oc r="N15">
      <f>SUM(D13,G13,J13,M13,#REF!)</f>
    </oc>
    <nc r="N15">
      <f>SUM(D15,G15,J15,M15)</f>
    </nc>
  </rcc>
  <rcc rId="511" sId="1">
    <oc r="N16">
      <f>SUM(D14,G14,J14,M14,#REF!)</f>
    </oc>
    <nc r="N16">
      <f>SUM(D16,G16,J16,M16)</f>
    </nc>
  </rcc>
  <rcc rId="512" sId="1">
    <oc r="N21">
      <f>SUM(D15,G15,J15,M15,#REF!)</f>
    </oc>
    <nc r="N21">
      <f>SUM(D21,G21,J21,M21)</f>
    </nc>
  </rcc>
  <rcc rId="513" sId="1">
    <oc r="N25">
      <f>SUM(D16,G16,J16,M16,#REF!)</f>
    </oc>
    <nc r="N25">
      <f>SUM(D25,G25,J25,M25)</f>
    </nc>
  </rcc>
  <rcc rId="514" sId="1">
    <oc r="N12">
      <f>SUM(D17,G17,J17,M17,#REF!)</f>
    </oc>
    <nc r="N12">
      <f>SUM(D12,G12,J12,M12)</f>
    </nc>
  </rcc>
  <rcc rId="515" sId="1">
    <oc r="N19">
      <f>SUM(D18,G18,J18,M18,#REF!)</f>
    </oc>
    <nc r="N19">
      <f>SUM(D19,G19,J19,M19)</f>
    </nc>
  </rcc>
  <rcc rId="516" sId="1">
    <oc r="N23">
      <f>SUM(D19,G19,J19,M19,#REF!)</f>
    </oc>
    <nc r="N23">
      <f>SUM(D23,G23,J23,M23)</f>
    </nc>
  </rcc>
  <rcc rId="517" sId="1">
    <oc r="N10">
      <f>SUM(D20,G20,J20,M20,#REF!)</f>
    </oc>
    <nc r="N10">
      <f>SUM(D10,G10,J10,M10)</f>
    </nc>
  </rcc>
  <rcc rId="518" sId="1">
    <oc r="N11">
      <f>SUM(D21,G21,J21,M21,#REF!)</f>
    </oc>
    <nc r="N11">
      <f>SUM(D11,G11,J11,M11)</f>
    </nc>
  </rcc>
  <rcc rId="519" sId="1">
    <oc r="N20">
      <f>SUM(D22,G22,J22,M22,#REF!)</f>
    </oc>
    <nc r="N20">
      <f>SUM(D20,G20,J20,M20)</f>
    </nc>
  </rcc>
  <rcc rId="520" sId="1">
    <oc r="N17">
      <f>SUM(D23,G23,J23,M23,#REF!)</f>
    </oc>
    <nc r="N17">
      <f>SUM(D17,G17,J17,M17)</f>
    </nc>
  </rcc>
  <rcc rId="521" sId="1">
    <oc r="N18">
      <f>SUM(D24,G24,J24,M24,#REF!)</f>
    </oc>
    <nc r="N18">
      <f>SUM(D18,G18,J18,M18)</f>
    </nc>
  </rcc>
  <rcc rId="522" sId="1">
    <oc r="N13">
      <f>SUM(D25,G25,J25,M25,#REF!)</f>
    </oc>
    <nc r="N13">
      <f>SUM(D13,G13,J13,M13)</f>
    </nc>
  </rcc>
  <rcc rId="523" sId="1">
    <oc r="K3" t="inlineStr">
      <is>
        <t>МАТЕМАТИКА</t>
      </is>
    </oc>
    <nc r="K3" t="inlineStr">
      <is>
        <t>СРЕДНИЙ БАЛЛ АТТЕСТАТА</t>
      </is>
    </nc>
  </rcc>
  <rcc rId="524" sId="1">
    <oc r="K4" t="inlineStr">
      <is>
        <t>ОЦЕНКА В АТТЕСТАТЕ</t>
      </is>
    </oc>
    <nc r="K4" t="inlineStr">
      <is>
        <t>СРЕДНИЙ БАЛЛ</t>
      </is>
    </nc>
  </rcc>
  <rcc rId="525" sId="1">
    <oc r="L8">
      <v>1.25</v>
    </oc>
    <nc r="L8">
      <v>20</v>
    </nc>
  </rcc>
  <rcc rId="526" sId="1">
    <oc r="L22">
      <v>1.25</v>
    </oc>
    <nc r="L22">
      <v>20</v>
    </nc>
  </rcc>
  <rcc rId="527" sId="1">
    <oc r="L6">
      <v>1.25</v>
    </oc>
    <nc r="L6">
      <v>20</v>
    </nc>
  </rcc>
  <rcc rId="528" sId="1">
    <oc r="L14">
      <v>1.25</v>
    </oc>
    <nc r="L14">
      <v>20</v>
    </nc>
  </rcc>
  <rcc rId="529" sId="1">
    <oc r="L24">
      <v>1.25</v>
    </oc>
    <nc r="L24">
      <v>20</v>
    </nc>
  </rcc>
  <rcc rId="530" sId="1">
    <oc r="L9">
      <v>1.25</v>
    </oc>
    <nc r="L9">
      <v>20</v>
    </nc>
  </rcc>
  <rcc rId="531" sId="1">
    <oc r="L5">
      <v>1.25</v>
    </oc>
    <nc r="L5">
      <v>20</v>
    </nc>
  </rcc>
  <rcc rId="532" sId="1">
    <oc r="L7">
      <v>1.25</v>
    </oc>
    <nc r="L7">
      <v>20</v>
    </nc>
  </rcc>
  <rcc rId="533" sId="1">
    <oc r="L15">
      <v>1.25</v>
    </oc>
    <nc r="L15">
      <v>20</v>
    </nc>
  </rcc>
  <rcc rId="534" sId="1">
    <oc r="L16">
      <v>1.25</v>
    </oc>
    <nc r="L16">
      <v>20</v>
    </nc>
  </rcc>
  <rcc rId="535" sId="1">
    <oc r="L21">
      <v>1.25</v>
    </oc>
    <nc r="L21">
      <v>20</v>
    </nc>
  </rcc>
  <rcc rId="536" sId="1">
    <oc r="L25">
      <v>1.25</v>
    </oc>
    <nc r="L25">
      <v>20</v>
    </nc>
  </rcc>
  <rcc rId="537" sId="1">
    <oc r="L12">
      <v>1.25</v>
    </oc>
    <nc r="L12">
      <v>20</v>
    </nc>
  </rcc>
  <rcc rId="538" sId="1">
    <oc r="L19">
      <v>1.25</v>
    </oc>
    <nc r="L19">
      <v>20</v>
    </nc>
  </rcc>
  <rcc rId="539" sId="1">
    <oc r="L23">
      <v>1.25</v>
    </oc>
    <nc r="L23">
      <v>20</v>
    </nc>
  </rcc>
  <rcc rId="540" sId="1">
    <oc r="L10">
      <v>1.25</v>
    </oc>
    <nc r="L10">
      <v>20</v>
    </nc>
  </rcc>
  <rcc rId="541" sId="1">
    <oc r="L11">
      <v>1.25</v>
    </oc>
    <nc r="L11">
      <v>20</v>
    </nc>
  </rcc>
  <rcc rId="542" sId="1">
    <oc r="L20">
      <v>1.25</v>
    </oc>
    <nc r="L20">
      <v>20</v>
    </nc>
  </rcc>
  <rcc rId="543" sId="1">
    <oc r="L17">
      <v>1.25</v>
    </oc>
    <nc r="L17">
      <v>20</v>
    </nc>
  </rcc>
  <rcc rId="544" sId="1">
    <oc r="L18">
      <v>1.25</v>
    </oc>
    <nc r="L18">
      <v>20</v>
    </nc>
  </rcc>
  <rcc rId="545" sId="1">
    <oc r="L13">
      <v>1.25</v>
    </oc>
    <nc r="L13">
      <v>20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8" start="0" length="0">
    <dxf>
      <numFmt numFmtId="22" formatCode="mmm/yy"/>
    </dxf>
  </rfmt>
  <rfmt sheetId="1" sqref="C5:C25">
    <dxf>
      <numFmt numFmtId="2" formatCode="0.00"/>
    </dxf>
  </rfmt>
  <rcc rId="546" sId="1">
    <nc r="A8">
      <v>1</v>
    </nc>
  </rcc>
  <rcc rId="547" sId="1">
    <nc r="A22">
      <v>2</v>
    </nc>
  </rcc>
  <rcc rId="548" sId="1">
    <nc r="A6">
      <v>3</v>
    </nc>
  </rcc>
  <rcc rId="549" sId="1">
    <nc r="A14">
      <v>4</v>
    </nc>
  </rcc>
  <rcc rId="550" sId="1">
    <nc r="A24">
      <v>5</v>
    </nc>
  </rcc>
  <rcc rId="551" sId="1">
    <nc r="A9">
      <v>6</v>
    </nc>
  </rcc>
  <rcc rId="552" sId="1">
    <nc r="A5">
      <v>7</v>
    </nc>
  </rcc>
  <rcc rId="553" sId="1">
    <nc r="A7">
      <v>8</v>
    </nc>
  </rcc>
  <rcc rId="554" sId="1">
    <nc r="A15">
      <v>9</v>
    </nc>
  </rcc>
  <rcc rId="555" sId="1">
    <nc r="A16">
      <v>10</v>
    </nc>
  </rcc>
  <rcc rId="556" sId="1">
    <nc r="A21">
      <v>11</v>
    </nc>
  </rcc>
  <rcc rId="557" sId="1">
    <nc r="A25">
      <v>12</v>
    </nc>
  </rcc>
  <rcc rId="558" sId="1">
    <nc r="A12">
      <v>13</v>
    </nc>
  </rcc>
  <rcc rId="559" sId="1">
    <nc r="A19">
      <v>14</v>
    </nc>
  </rcc>
  <rcc rId="560" sId="1">
    <nc r="A23">
      <v>15</v>
    </nc>
  </rcc>
  <rcc rId="561" sId="1">
    <nc r="A10">
      <v>16</v>
    </nc>
  </rcc>
  <rcc rId="562" sId="1">
    <nc r="A11">
      <v>17</v>
    </nc>
  </rcc>
  <rcc rId="563" sId="1">
    <nc r="A20">
      <v>18</v>
    </nc>
  </rcc>
  <rcc rId="564" sId="1">
    <nc r="A17">
      <v>19</v>
    </nc>
  </rcc>
  <rcc rId="565" sId="1">
    <nc r="A18">
      <v>20</v>
    </nc>
  </rcc>
  <rcc rId="566" sId="1">
    <nc r="A13">
      <v>21</v>
    </nc>
  </rcc>
  <rrc rId="567" sId="1" eol="1" ref="A26:XFD26" action="insertRow"/>
  <rcc rId="568" sId="1">
    <nc r="A26">
      <v>22</v>
    </nc>
  </rcc>
  <rfmt sheetId="1" sqref="A26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69" sId="1" eol="1" ref="A27:XFD27" action="insertRow"/>
  <rcc rId="570" sId="1">
    <nc r="A27">
      <v>23</v>
    </nc>
  </rcc>
  <rfmt sheetId="1" sqref="A27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71" sId="1" eol="1" ref="A28:XFD28" action="insertRow"/>
  <rcc rId="572" sId="1">
    <nc r="A28">
      <v>24</v>
    </nc>
  </rcc>
  <rfmt sheetId="1" sqref="A28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73" sId="1" eol="1" ref="A29:XFD29" action="insertRow"/>
  <rcc rId="574" sId="1">
    <nc r="A29">
      <v>25</v>
    </nc>
  </rcc>
  <rfmt sheetId="1" sqref="A29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75" sId="1" eol="1" ref="A30:XFD30" action="insertRow"/>
  <rcc rId="576" sId="1">
    <nc r="A30">
      <v>26</v>
    </nc>
  </rcc>
  <rfmt sheetId="1" sqref="A30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77" sId="1" eol="1" ref="A31:XFD31" action="insertRow"/>
  <rcc rId="578" sId="1">
    <nc r="A31">
      <v>27</v>
    </nc>
  </rcc>
  <rfmt sheetId="1" sqref="A31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79" sId="1" eol="1" ref="A32:XFD32" action="insertRow"/>
  <rcc rId="580" sId="1">
    <nc r="A32">
      <v>28</v>
    </nc>
  </rcc>
  <rfmt sheetId="1" sqref="A32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81" sId="1" eol="1" ref="A33:XFD33" action="insertRow"/>
  <rcc rId="582" sId="1">
    <nc r="A33">
      <v>29</v>
    </nc>
  </rcc>
  <rfmt sheetId="1" sqref="A33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583" sId="1" eol="1" ref="A34:XFD34" action="insertRow"/>
  <rcc rId="584" sId="1">
    <nc r="A34">
      <v>30</v>
    </nc>
  </rcc>
  <rfmt sheetId="1" sqref="A34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1" sqref="N26:N34" start="0" length="0">
    <dxf>
      <border>
        <right style="thin">
          <color indexed="64"/>
        </right>
      </border>
    </dxf>
  </rfmt>
  <rfmt sheetId="1" sqref="B34:N34" start="0" length="0">
    <dxf>
      <border>
        <bottom style="thin">
          <color indexed="64"/>
        </bottom>
      </border>
    </dxf>
  </rfmt>
  <rfmt sheetId="1" sqref="B26:N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85" sId="1" odxf="1" dxf="1">
    <nc r="D26">
      <f>B26*C26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86" sId="1" odxf="1" dxf="1">
    <nc r="D27">
      <f>B27*C27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87" sId="1" odxf="1" dxf="1">
    <nc r="D28">
      <f>B28*C28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88" sId="1" odxf="1" dxf="1">
    <nc r="D29">
      <f>B29*C29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89" sId="1" odxf="1" dxf="1">
    <nc r="D30">
      <f>B30*C30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90" sId="1" odxf="1" dxf="1">
    <nc r="D31">
      <f>B31*C31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91" sId="1" odxf="1" dxf="1">
    <nc r="D32">
      <f>B32*C32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92" sId="1" odxf="1" dxf="1">
    <nc r="D33">
      <f>B33*C33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93" sId="1" odxf="1" dxf="1">
    <nc r="D34">
      <f>B34*C34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79998168889431442"/>
        </patternFill>
      </fill>
      <alignment horizontal="center" vertical="center" readingOrder="0"/>
    </ndxf>
  </rcc>
  <rcc rId="594" sId="1" odxf="1" dxf="1">
    <nc r="G26">
      <f>E26*F26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595" sId="1" odxf="1" dxf="1">
    <nc r="G27">
      <f>E27*F27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596" sId="1" odxf="1" dxf="1">
    <nc r="G28">
      <f>E28*F28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597" sId="1" odxf="1" dxf="1">
    <nc r="G29">
      <f>E29*F29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598" sId="1" odxf="1" dxf="1">
    <nc r="G30">
      <f>E30*F30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599" sId="1" odxf="1" dxf="1">
    <nc r="G31">
      <f>E31*F31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00" sId="1" odxf="1" dxf="1">
    <nc r="G32">
      <f>E32*F32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01" sId="1" odxf="1" dxf="1">
    <nc r="G33">
      <f>E33*F33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02" sId="1" odxf="1" dxf="1">
    <nc r="G34">
      <f>E34*F34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fmt sheetId="1" sqref="J26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cc rId="603" sId="1" odxf="1" dxf="1">
    <nc r="J27">
      <f>H27*I27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4" sId="1" odxf="1" dxf="1">
    <nc r="J28">
      <f>H28*I28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5" sId="1" odxf="1" dxf="1">
    <nc r="J29">
      <f>H29*I29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6" sId="1" odxf="1" dxf="1">
    <nc r="J30">
      <f>H30*I30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7" sId="1" odxf="1" dxf="1">
    <nc r="J31">
      <f>H31*I31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8" sId="1" odxf="1" dxf="1">
    <nc r="J32">
      <f>H32*I32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09" sId="1" odxf="1" dxf="1">
    <nc r="J33">
      <f>H33*I33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10" sId="1" odxf="1" dxf="1">
    <nc r="J34">
      <f>H34*I34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11" sId="1" odxf="1" dxf="1">
    <nc r="M26">
      <f>K26*L26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2" sId="1" odxf="1" dxf="1">
    <nc r="M27">
      <f>K27*L27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3" sId="1" odxf="1" dxf="1">
    <nc r="M28">
      <f>K28*L28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4" sId="1" odxf="1" dxf="1">
    <nc r="M29">
      <f>K29*L29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5" sId="1" odxf="1" dxf="1">
    <nc r="M30">
      <f>K30*L30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6" sId="1" odxf="1" dxf="1">
    <nc r="M31">
      <f>K31*L31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7" sId="1" odxf="1" dxf="1">
    <nc r="M32">
      <f>K32*L32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8" sId="1" odxf="1" dxf="1">
    <nc r="M33">
      <f>K33*L33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19" sId="1" odxf="1" dxf="1">
    <nc r="M34">
      <f>K34*L34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20" sId="1" odxf="1" dxf="1">
    <nc r="N26">
      <f>SUM(D26,G26,J26,M26)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1" sId="1" odxf="1" dxf="1">
    <nc r="N27">
      <f>SUM(D27,G27,J27,M27)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2" sId="1" odxf="1" dxf="1">
    <nc r="N28">
      <f>SUM(D28,G28,J28,M28)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3" sId="1" odxf="1" dxf="1">
    <nc r="N29">
      <f>SUM(D29,G29,J29,M29)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4" sId="1" odxf="1" dxf="1">
    <nc r="N30">
      <f>SUM(D30,G30,J30,M30)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5" sId="1" odxf="1" dxf="1">
    <nc r="N31">
      <f>SUM(D31,G31,J31,M31)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6" sId="1" odxf="1" dxf="1">
    <nc r="N32">
      <f>SUM(D32,G32,J32,M32)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7" sId="1" odxf="1" dxf="1">
    <nc r="N33">
      <f>SUM(D33,G33,J33,M33)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8" sId="1" odxf="1" dxf="1">
    <nc r="N34">
      <f>SUM(D34,G34,J34,M34)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</odxf>
    <ndxf>
      <font>
        <sz val="11"/>
        <color rgb="FFC00000"/>
        <name val="Calibri"/>
        <scheme val="minor"/>
      </font>
      <fill>
        <patternFill patternType="solid">
          <bgColor theme="5" tint="0.79998168889431442"/>
        </patternFill>
      </fill>
    </ndxf>
  </rcc>
  <rcc rId="629" sId="1" odxf="1" dxf="1">
    <nc r="L26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0" sId="1" odxf="1" dxf="1">
    <nc r="L27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1" sId="1" odxf="1" dxf="1">
    <nc r="L28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2" sId="1" odxf="1" dxf="1">
    <nc r="L29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3" sId="1" odxf="1" dxf="1">
    <nc r="L30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4" sId="1" odxf="1" dxf="1">
    <nc r="L31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5" sId="1" odxf="1" dxf="1">
    <nc r="L32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6" sId="1" odxf="1" dxf="1">
    <nc r="L33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cc rId="637" sId="1" odxf="1" dxf="1">
    <nc r="L34">
      <v>20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6" tint="0.59999389629810485"/>
        </patternFill>
      </fill>
      <alignment horizontal="center" vertical="center" readingOrder="0"/>
    </ndxf>
  </rcc>
  <rfmt sheetId="1" sqref="K26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27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28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29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30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31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32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33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fmt sheetId="1" sqref="K34" start="0" length="0">
    <dxf>
      <fill>
        <patternFill patternType="solid">
          <bgColor theme="6" tint="0.59999389629810485"/>
        </patternFill>
      </fill>
      <alignment horizontal="center" vertical="center" readingOrder="0"/>
    </dxf>
  </rfmt>
  <rcc rId="638" sId="1">
    <oc r="I8">
      <v>1.22</v>
    </oc>
    <nc r="I8">
      <v>2.7</v>
    </nc>
  </rcc>
  <rcc rId="639" sId="1">
    <oc r="I22">
      <v>1.22</v>
    </oc>
    <nc r="I22">
      <v>2.7</v>
    </nc>
  </rcc>
  <rcc rId="640" sId="1">
    <oc r="I6">
      <v>1.22</v>
    </oc>
    <nc r="I6">
      <v>2.7</v>
    </nc>
  </rcc>
  <rcc rId="641" sId="1">
    <oc r="I14">
      <v>1.22</v>
    </oc>
    <nc r="I14">
      <v>2.7</v>
    </nc>
  </rcc>
  <rcc rId="642" sId="1">
    <oc r="I24">
      <v>1.22</v>
    </oc>
    <nc r="I24">
      <v>2.7</v>
    </nc>
  </rcc>
  <rcc rId="643" sId="1">
    <oc r="I9">
      <v>1.22</v>
    </oc>
    <nc r="I9">
      <v>2.7</v>
    </nc>
  </rcc>
  <rcc rId="644" sId="1">
    <oc r="I5">
      <v>1.22</v>
    </oc>
    <nc r="I5">
      <v>2.7</v>
    </nc>
  </rcc>
  <rcc rId="645" sId="1">
    <oc r="I7">
      <v>1.22</v>
    </oc>
    <nc r="I7">
      <v>2.7</v>
    </nc>
  </rcc>
  <rcc rId="646" sId="1">
    <oc r="I15">
      <v>1.22</v>
    </oc>
    <nc r="I15">
      <v>2.7</v>
    </nc>
  </rcc>
  <rcc rId="647" sId="1">
    <oc r="I16">
      <v>1.22</v>
    </oc>
    <nc r="I16">
      <v>2.7</v>
    </nc>
  </rcc>
  <rcc rId="648" sId="1">
    <oc r="I21">
      <v>1.22</v>
    </oc>
    <nc r="I21">
      <v>2.7</v>
    </nc>
  </rcc>
  <rcc rId="649" sId="1">
    <oc r="I25">
      <v>1.22</v>
    </oc>
    <nc r="I25">
      <v>2.7</v>
    </nc>
  </rcc>
  <rcc rId="650" sId="1">
    <oc r="I12">
      <v>1.22</v>
    </oc>
    <nc r="I12">
      <v>2.7</v>
    </nc>
  </rcc>
  <rcc rId="651" sId="1">
    <oc r="I19">
      <v>1.22</v>
    </oc>
    <nc r="I19">
      <v>2.7</v>
    </nc>
  </rcc>
  <rcc rId="652" sId="1">
    <oc r="I23">
      <v>1.22</v>
    </oc>
    <nc r="I23">
      <v>2.7</v>
    </nc>
  </rcc>
  <rcc rId="653" sId="1">
    <oc r="I10">
      <v>1.22</v>
    </oc>
    <nc r="I10">
      <v>2.7</v>
    </nc>
  </rcc>
  <rcc rId="654" sId="1">
    <oc r="I11">
      <v>1.22</v>
    </oc>
    <nc r="I11">
      <v>2.7</v>
    </nc>
  </rcc>
  <rcc rId="655" sId="1">
    <oc r="I20">
      <v>1.22</v>
    </oc>
    <nc r="I20">
      <v>2.7</v>
    </nc>
  </rcc>
  <rcc rId="656" sId="1">
    <oc r="I17">
      <v>1.22</v>
    </oc>
    <nc r="I17">
      <v>2.7</v>
    </nc>
  </rcc>
  <rcc rId="657" sId="1">
    <oc r="I18">
      <v>1.22</v>
    </oc>
    <nc r="I18">
      <v>2.7</v>
    </nc>
  </rcc>
  <rcc rId="658" sId="1">
    <oc r="I13">
      <v>1.22</v>
    </oc>
    <nc r="I13">
      <v>2.7</v>
    </nc>
  </rcc>
  <rcc rId="659" sId="1" odxf="1" dxf="1">
    <nc r="I26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0" sId="1" odxf="1" dxf="1">
    <nc r="I27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1" sId="1" odxf="1" dxf="1">
    <nc r="I28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2" sId="1" odxf="1" dxf="1">
    <nc r="I29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3" sId="1" odxf="1" dxf="1">
    <nc r="I30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4" sId="1" odxf="1" dxf="1">
    <nc r="I31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5" sId="1" odxf="1" dxf="1">
    <nc r="I32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6" sId="1" odxf="1" dxf="1">
    <nc r="I33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7" sId="1" odxf="1" dxf="1">
    <nc r="I34">
      <v>2.7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center" vertical="center" readingOrder="0"/>
    </ndxf>
  </rcc>
  <rcc rId="668" sId="1">
    <oc r="F8">
      <v>2.37</v>
    </oc>
    <nc r="F8">
      <v>4.76</v>
    </nc>
  </rcc>
  <rcc rId="669" sId="1">
    <oc r="F22">
      <v>2.37</v>
    </oc>
    <nc r="F22">
      <v>4.76</v>
    </nc>
  </rcc>
  <rcc rId="670" sId="1">
    <oc r="F6">
      <v>2.37</v>
    </oc>
    <nc r="F6">
      <v>4.76</v>
    </nc>
  </rcc>
  <rcc rId="671" sId="1">
    <oc r="F14">
      <v>2.37</v>
    </oc>
    <nc r="F14">
      <v>4.76</v>
    </nc>
  </rcc>
  <rcc rId="672" sId="1">
    <oc r="F24">
      <v>2.37</v>
    </oc>
    <nc r="F24">
      <v>4.76</v>
    </nc>
  </rcc>
  <rcc rId="673" sId="1">
    <oc r="F9">
      <v>2.37</v>
    </oc>
    <nc r="F9">
      <v>4.76</v>
    </nc>
  </rcc>
  <rcc rId="674" sId="1">
    <oc r="F5">
      <v>2.37</v>
    </oc>
    <nc r="F5">
      <v>4.76</v>
    </nc>
  </rcc>
  <rcc rId="675" sId="1">
    <oc r="F7">
      <v>2.37</v>
    </oc>
    <nc r="F7">
      <v>4.76</v>
    </nc>
  </rcc>
  <rcc rId="676" sId="1">
    <oc r="F15">
      <v>2.37</v>
    </oc>
    <nc r="F15">
      <v>4.76</v>
    </nc>
  </rcc>
  <rcc rId="677" sId="1">
    <oc r="F16">
      <v>2.37</v>
    </oc>
    <nc r="F16">
      <v>4.76</v>
    </nc>
  </rcc>
  <rcc rId="678" sId="1">
    <oc r="F21">
      <v>2.37</v>
    </oc>
    <nc r="F21">
      <v>4.76</v>
    </nc>
  </rcc>
  <rcc rId="679" sId="1">
    <oc r="F25">
      <v>2.37</v>
    </oc>
    <nc r="F25">
      <v>4.76</v>
    </nc>
  </rcc>
  <rcc rId="680" sId="1">
    <oc r="F12">
      <v>2.37</v>
    </oc>
    <nc r="F12">
      <v>4.76</v>
    </nc>
  </rcc>
  <rcc rId="681" sId="1">
    <oc r="F19">
      <v>2.37</v>
    </oc>
    <nc r="F19">
      <v>4.76</v>
    </nc>
  </rcc>
  <rcc rId="682" sId="1">
    <oc r="F23">
      <v>2.37</v>
    </oc>
    <nc r="F23">
      <v>4.76</v>
    </nc>
  </rcc>
  <rcc rId="683" sId="1">
    <oc r="F10">
      <v>2.37</v>
    </oc>
    <nc r="F10">
      <v>4.76</v>
    </nc>
  </rcc>
  <rcc rId="684" sId="1">
    <oc r="F11">
      <v>2.37</v>
    </oc>
    <nc r="F11">
      <v>4.76</v>
    </nc>
  </rcc>
  <rcc rId="685" sId="1">
    <oc r="F20">
      <v>2.37</v>
    </oc>
    <nc r="F20">
      <v>4.76</v>
    </nc>
  </rcc>
  <rcc rId="686" sId="1">
    <oc r="F17">
      <v>2.37</v>
    </oc>
    <nc r="F17">
      <v>4.76</v>
    </nc>
  </rcc>
  <rcc rId="687" sId="1">
    <oc r="F18">
      <v>2.37</v>
    </oc>
    <nc r="F18">
      <v>4.76</v>
    </nc>
  </rcc>
  <rcc rId="688" sId="1">
    <oc r="F13">
      <v>2.37</v>
    </oc>
    <nc r="F13">
      <v>4.76</v>
    </nc>
  </rcc>
  <rcc rId="689" sId="1" odxf="1" dxf="1">
    <nc r="F26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0" sId="1" odxf="1" dxf="1">
    <nc r="F27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1" sId="1" odxf="1" dxf="1">
    <nc r="F28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2" sId="1" odxf="1" dxf="1">
    <nc r="F29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3" sId="1" odxf="1" dxf="1">
    <nc r="F30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4" sId="1" odxf="1" dxf="1">
    <nc r="F31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5" sId="1" odxf="1" dxf="1">
    <nc r="F32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6" sId="1" odxf="1" dxf="1">
    <nc r="F33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cc rId="697" sId="1" odxf="1" dxf="1">
    <nc r="F34">
      <v>4.76</v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4" tint="0.79998168889431442"/>
        </patternFill>
      </fill>
      <alignment horizontal="center" vertical="center" readingOrder="0"/>
    </ndxf>
  </rcc>
  <rm rId="698" sheetId="1" source="H13" destination="H26" sourceSheetId="1">
    <undo index="0" exp="ref" v="1" dr="H26" r="J26" sId="1"/>
    <rfmt sheetId="1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H13" start="0" length="0">
    <dxf>
      <fill>
        <patternFill patternType="solid">
          <bgColor theme="9" tint="0.7999816888943144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7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28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29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30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31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32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33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fmt sheetId="1" sqref="H34" start="0" length="0">
    <dxf>
      <fill>
        <patternFill patternType="solid">
          <bgColor theme="9" tint="0.79998168889431442"/>
        </patternFill>
      </fill>
      <alignment horizontal="center" vertical="center" readingOrder="0"/>
    </dxf>
  </rfmt>
  <rcc rId="699" sId="1">
    <nc r="J26">
      <f>H27*I26</f>
    </nc>
  </rcc>
  <rfmt sheetId="1" sqref="E26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27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28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29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30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31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32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33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E34" start="0" length="0">
    <dxf>
      <fill>
        <patternFill patternType="solid">
          <bgColor theme="4" tint="0.79998168889431442"/>
        </patternFill>
      </fill>
      <alignment horizontal="center" vertical="center" readingOrder="0"/>
    </dxf>
  </rfmt>
  <rfmt sheetId="1" sqref="B26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27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28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29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30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31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32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33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fmt sheetId="1" sqref="B34" start="0" length="0">
    <dxf>
      <fill>
        <patternFill patternType="solid">
          <bgColor theme="6" tint="0.79998168889431442"/>
        </patternFill>
      </fill>
      <alignment horizontal="center" vertical="center" readingOrder="0"/>
    </dxf>
  </rfmt>
  <rcc rId="700" sId="1" numFmtId="4">
    <oc r="C8">
      <v>1.46</v>
    </oc>
    <nc r="C8">
      <v>3.23</v>
    </nc>
  </rcc>
  <rcc rId="701" sId="1" numFmtId="4">
    <oc r="C22">
      <v>1.46</v>
    </oc>
    <nc r="C22">
      <v>3.23</v>
    </nc>
  </rcc>
  <rcc rId="702" sId="1" numFmtId="4">
    <oc r="C6">
      <v>1.46</v>
    </oc>
    <nc r="C6">
      <v>3.23</v>
    </nc>
  </rcc>
  <rcc rId="703" sId="1" numFmtId="4">
    <oc r="C14">
      <v>1.46</v>
    </oc>
    <nc r="C14">
      <v>3.23</v>
    </nc>
  </rcc>
  <rcc rId="704" sId="1" numFmtId="4">
    <oc r="C24">
      <v>1.46</v>
    </oc>
    <nc r="C24">
      <v>3.23</v>
    </nc>
  </rcc>
  <rcc rId="705" sId="1" numFmtId="4">
    <oc r="C9">
      <v>1.46</v>
    </oc>
    <nc r="C9">
      <v>3.23</v>
    </nc>
  </rcc>
  <rcc rId="706" sId="1" numFmtId="4">
    <oc r="C5">
      <v>1.46</v>
    </oc>
    <nc r="C5">
      <v>3.23</v>
    </nc>
  </rcc>
  <rcc rId="707" sId="1" numFmtId="4">
    <oc r="C7">
      <v>1.46</v>
    </oc>
    <nc r="C7">
      <v>3.23</v>
    </nc>
  </rcc>
  <rcc rId="708" sId="1" numFmtId="4">
    <oc r="C15">
      <v>1.46</v>
    </oc>
    <nc r="C15">
      <v>3.23</v>
    </nc>
  </rcc>
  <rcc rId="709" sId="1" numFmtId="4">
    <oc r="C16">
      <v>1.46</v>
    </oc>
    <nc r="C16">
      <v>3.23</v>
    </nc>
  </rcc>
  <rcc rId="710" sId="1" numFmtId="4">
    <oc r="C21">
      <v>1.46</v>
    </oc>
    <nc r="C21">
      <v>3.23</v>
    </nc>
  </rcc>
  <rcc rId="711" sId="1" numFmtId="4">
    <oc r="C25">
      <v>1.46</v>
    </oc>
    <nc r="C25">
      <v>3.23</v>
    </nc>
  </rcc>
  <rcc rId="712" sId="1" numFmtId="4">
    <oc r="C12">
      <v>1.46</v>
    </oc>
    <nc r="C12">
      <v>3.23</v>
    </nc>
  </rcc>
  <rcc rId="713" sId="1" numFmtId="4">
    <oc r="C19">
      <v>1.46</v>
    </oc>
    <nc r="C19">
      <v>3.23</v>
    </nc>
  </rcc>
  <rcc rId="714" sId="1" numFmtId="4">
    <oc r="C23">
      <v>1.46</v>
    </oc>
    <nc r="C23">
      <v>3.23</v>
    </nc>
  </rcc>
  <rcc rId="715" sId="1" numFmtId="4">
    <oc r="C10">
      <v>1.46</v>
    </oc>
    <nc r="C10">
      <v>3.23</v>
    </nc>
  </rcc>
  <rcc rId="716" sId="1" numFmtId="4">
    <oc r="C11">
      <v>1.46</v>
    </oc>
    <nc r="C11">
      <v>3.23</v>
    </nc>
  </rcc>
  <rcc rId="717" sId="1" numFmtId="4">
    <oc r="C20">
      <v>1.46</v>
    </oc>
    <nc r="C20">
      <v>3.23</v>
    </nc>
  </rcc>
  <rcc rId="718" sId="1" numFmtId="4">
    <oc r="C17">
      <v>1.46</v>
    </oc>
    <nc r="C17">
      <v>3.23</v>
    </nc>
  </rcc>
  <rcc rId="719" sId="1" numFmtId="4">
    <oc r="C18">
      <v>1.46</v>
    </oc>
    <nc r="C18">
      <v>3.23</v>
    </nc>
  </rcc>
  <rcc rId="720" sId="1" numFmtId="4">
    <oc r="C13">
      <v>1.46</v>
    </oc>
    <nc r="C13">
      <v>3.23</v>
    </nc>
  </rcc>
  <rcc rId="721" sId="1" odxf="1" dxf="1" numFmtId="4">
    <nc r="C26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2" sId="1" odxf="1" dxf="1" numFmtId="4">
    <nc r="C27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3" sId="1" odxf="1" dxf="1" numFmtId="4">
    <nc r="C28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4" sId="1" odxf="1" dxf="1" numFmtId="4">
    <nc r="C29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5" sId="1" odxf="1" dxf="1" numFmtId="4">
    <nc r="C30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6" sId="1" odxf="1" dxf="1" numFmtId="4">
    <nc r="C31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7" sId="1" odxf="1" dxf="1" numFmtId="4">
    <nc r="C32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8" sId="1" odxf="1" dxf="1" numFmtId="4">
    <nc r="C33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cc rId="729" sId="1" odxf="1" dxf="1" numFmtId="4">
    <nc r="C34">
      <v>3.23</v>
    </nc>
    <odxf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numFmt numFmtId="2" formatCode="0.00"/>
      <fill>
        <patternFill patternType="solid">
          <bgColor theme="6" tint="0.79998168889431442"/>
        </patternFill>
      </fill>
      <alignment horizontal="center" vertical="center" readingOrder="0"/>
    </ndxf>
  </rcc>
  <rfmt sheetId="1" sqref="A34" start="0" length="0">
    <dxf>
      <border>
        <bottom style="thin">
          <color indexed="64"/>
        </bottom>
      </border>
    </dxf>
  </rfmt>
  <rfmt sheetId="1" sqref="A26:A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01BBC33D-BB12-4BAE-BEAC-8FFD2D8E847C}" action="delete"/>
  <rdn rId="0" localSheetId="1" customView="1" name="Z_01BBC33D_BB12_4BAE_BEAC_8FFD2D8E847C_.wvu.FilterData" hidden="1" oldHidden="1">
    <formula>Лист1!$N$3:$N$25</formula>
    <oldFormula>Лист1!$N$3:$N$25</oldFormula>
  </rdn>
  <rcv guid="{01BBC33D-BB12-4BAE-BEAC-8FFD2D8E847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6" sId="1">
    <nc r="K9">
      <v>4.07</v>
    </nc>
  </rcc>
  <rfmt sheetId="1" sqref="K5" start="0" length="0">
    <dxf>
      <numFmt numFmtId="22" formatCode="mmm/yy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7" sId="1">
    <nc r="K15">
      <v>5</v>
    </nc>
  </rcc>
  <rcc rId="738" sId="1">
    <nc r="K16">
      <v>5</v>
    </nc>
  </rcc>
  <rcc rId="739" sId="1">
    <nc r="K21">
      <v>4.5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0" sId="1">
    <nc r="K12">
      <v>3.94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25" start="0" length="0">
    <dxf>
      <numFmt numFmtId="22" formatCode="mmm/yy"/>
    </dxf>
  </rfmt>
  <rcc rId="741" sId="1">
    <nc r="K10">
      <v>5</v>
    </nc>
  </rcc>
  <rcc rId="742" sId="1">
    <nc r="K23">
      <v>4.38</v>
    </nc>
  </rcc>
  <rcc rId="743" sId="1">
    <nc r="K19">
      <v>4.32</v>
    </nc>
  </rcc>
  <rcc rId="744" sId="1">
    <oc r="M25">
      <f>K16*L16</f>
    </oc>
    <nc r="M25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" sId="1">
    <nc r="K11">
      <v>4.4400000000000004</v>
    </nc>
  </rcc>
  <rfmt sheetId="1" sqref="K20" start="0" length="0">
    <dxf>
      <numFmt numFmtId="22" formatCode="mmm/yy"/>
    </dxf>
  </rfmt>
  <rcc rId="746" sId="1">
    <oc r="M20">
      <f>K22*L22</f>
    </oc>
    <nc r="M20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" sId="1">
    <nc r="K18">
      <v>3.57</v>
    </nc>
  </rcc>
  <rfmt sheetId="1" sqref="K17" start="0" length="0">
    <dxf>
      <numFmt numFmtId="22" formatCode="mmm/yy"/>
    </dxf>
  </rfmt>
  <rcc rId="748" sId="1">
    <oc r="M17">
      <f>K23*L23</f>
    </oc>
    <nc r="M17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90" zoomScaleNormal="90" workbookViewId="0">
      <pane ySplit="2" topLeftCell="A3" activePane="bottomLeft" state="frozen"/>
      <selection pane="bottomLeft" activeCell="O24" sqref="O24"/>
    </sheetView>
  </sheetViews>
  <sheetFormatPr defaultRowHeight="15" x14ac:dyDescent="0.25"/>
  <cols>
    <col min="3" max="3" width="18.5703125" customWidth="1"/>
    <col min="6" max="6" width="15" customWidth="1"/>
    <col min="9" max="9" width="14.42578125" customWidth="1"/>
    <col min="11" max="11" width="11.85546875" customWidth="1"/>
    <col min="12" max="12" width="15" customWidth="1"/>
  </cols>
  <sheetData>
    <row r="1" spans="1:14" ht="26.25" x14ac:dyDescent="0.4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1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4" t="s">
        <v>1</v>
      </c>
      <c r="B3" s="26" t="s">
        <v>2</v>
      </c>
      <c r="C3" s="27"/>
      <c r="D3" s="28"/>
      <c r="E3" s="29" t="s">
        <v>3</v>
      </c>
      <c r="F3" s="30"/>
      <c r="G3" s="31"/>
      <c r="H3" s="15" t="s">
        <v>4</v>
      </c>
      <c r="I3" s="16"/>
      <c r="J3" s="17"/>
      <c r="K3" s="18" t="s">
        <v>10</v>
      </c>
      <c r="L3" s="19"/>
      <c r="M3" s="20"/>
      <c r="N3" s="21" t="s">
        <v>8</v>
      </c>
    </row>
    <row r="4" spans="1:14" ht="30" x14ac:dyDescent="0.25">
      <c r="A4" s="25"/>
      <c r="B4" s="2" t="s">
        <v>5</v>
      </c>
      <c r="C4" s="2" t="s">
        <v>6</v>
      </c>
      <c r="D4" s="2" t="s">
        <v>7</v>
      </c>
      <c r="E4" s="3" t="s">
        <v>5</v>
      </c>
      <c r="F4" s="3" t="s">
        <v>6</v>
      </c>
      <c r="G4" s="3" t="s">
        <v>7</v>
      </c>
      <c r="H4" s="4" t="s">
        <v>5</v>
      </c>
      <c r="I4" s="4" t="s">
        <v>6</v>
      </c>
      <c r="J4" s="4" t="s">
        <v>7</v>
      </c>
      <c r="K4" s="5" t="s">
        <v>11</v>
      </c>
      <c r="L4" s="6" t="s">
        <v>6</v>
      </c>
      <c r="M4" s="6" t="s">
        <v>7</v>
      </c>
      <c r="N4" s="21"/>
    </row>
    <row r="5" spans="1:14" x14ac:dyDescent="0.25">
      <c r="A5" s="11">
        <v>9</v>
      </c>
      <c r="B5" s="12">
        <v>27</v>
      </c>
      <c r="C5" s="13">
        <v>3.23</v>
      </c>
      <c r="D5" s="12">
        <f>B5*C5</f>
        <v>87.21</v>
      </c>
      <c r="E5" s="12">
        <v>19</v>
      </c>
      <c r="F5" s="12">
        <v>4.76</v>
      </c>
      <c r="G5" s="12">
        <f>E5*F5</f>
        <v>90.44</v>
      </c>
      <c r="H5" s="12"/>
      <c r="I5" s="12">
        <v>2.7</v>
      </c>
      <c r="J5" s="12">
        <f>H5*I5</f>
        <v>0</v>
      </c>
      <c r="K5" s="12">
        <v>5</v>
      </c>
      <c r="L5" s="12">
        <v>20</v>
      </c>
      <c r="M5" s="12">
        <f>K5*L5</f>
        <v>100</v>
      </c>
      <c r="N5" s="14">
        <f>SUM(D5,G5,J5,M5)</f>
        <v>277.64999999999998</v>
      </c>
    </row>
    <row r="6" spans="1:14" x14ac:dyDescent="0.25">
      <c r="A6" s="11">
        <v>27</v>
      </c>
      <c r="B6" s="12">
        <v>23</v>
      </c>
      <c r="C6" s="13">
        <v>3.23</v>
      </c>
      <c r="D6" s="12">
        <f>B6*C6</f>
        <v>74.290000000000006</v>
      </c>
      <c r="E6" s="12">
        <v>19</v>
      </c>
      <c r="F6" s="12">
        <v>4.76</v>
      </c>
      <c r="G6" s="12">
        <f>E6*F6</f>
        <v>90.44</v>
      </c>
      <c r="H6" s="12"/>
      <c r="I6" s="12">
        <v>2.7</v>
      </c>
      <c r="J6" s="12">
        <f>H6*I6</f>
        <v>0</v>
      </c>
      <c r="K6" s="12">
        <v>4.68</v>
      </c>
      <c r="L6" s="12">
        <v>20</v>
      </c>
      <c r="M6" s="12">
        <f>K6*L6</f>
        <v>93.6</v>
      </c>
      <c r="N6" s="14">
        <f>SUM(D6,G6,J6,M6)</f>
        <v>258.33000000000004</v>
      </c>
    </row>
    <row r="7" spans="1:14" x14ac:dyDescent="0.25">
      <c r="A7" s="11">
        <v>4</v>
      </c>
      <c r="B7" s="12">
        <v>27</v>
      </c>
      <c r="C7" s="13">
        <v>3.23</v>
      </c>
      <c r="D7" s="12">
        <f>B7*C7</f>
        <v>87.21</v>
      </c>
      <c r="E7" s="12"/>
      <c r="F7" s="12">
        <v>4.76</v>
      </c>
      <c r="G7" s="12">
        <f>E7*F7</f>
        <v>0</v>
      </c>
      <c r="H7" s="12">
        <v>27</v>
      </c>
      <c r="I7" s="12">
        <v>2.7</v>
      </c>
      <c r="J7" s="12">
        <f>H7*I7</f>
        <v>72.900000000000006</v>
      </c>
      <c r="K7" s="12">
        <v>4.6900000000000004</v>
      </c>
      <c r="L7" s="12">
        <v>20</v>
      </c>
      <c r="M7" s="12">
        <f>K7*L7</f>
        <v>93.800000000000011</v>
      </c>
      <c r="N7" s="14">
        <f>SUM(D7,G7,J7,M7)</f>
        <v>253.91000000000003</v>
      </c>
    </row>
    <row r="8" spans="1:14" x14ac:dyDescent="0.25">
      <c r="A8" s="11">
        <v>23</v>
      </c>
      <c r="B8" s="12">
        <v>21</v>
      </c>
      <c r="C8" s="13">
        <v>3.23</v>
      </c>
      <c r="D8" s="12">
        <f>B8*C8</f>
        <v>67.83</v>
      </c>
      <c r="E8" s="12"/>
      <c r="F8" s="12">
        <v>4.76</v>
      </c>
      <c r="G8" s="12">
        <f>E8*F8</f>
        <v>0</v>
      </c>
      <c r="H8" s="12">
        <v>34</v>
      </c>
      <c r="I8" s="12">
        <v>2.7</v>
      </c>
      <c r="J8" s="12">
        <f>H8*I8</f>
        <v>91.800000000000011</v>
      </c>
      <c r="K8" s="12">
        <v>4.57</v>
      </c>
      <c r="L8" s="12">
        <v>20</v>
      </c>
      <c r="M8" s="12">
        <f>K8*L8</f>
        <v>91.4</v>
      </c>
      <c r="N8" s="14">
        <f>SUM(D8,G8,J8,M8)</f>
        <v>251.03</v>
      </c>
    </row>
    <row r="9" spans="1:14" x14ac:dyDescent="0.25">
      <c r="A9" s="11">
        <v>16</v>
      </c>
      <c r="B9" s="12">
        <v>23</v>
      </c>
      <c r="C9" s="13">
        <v>3.23</v>
      </c>
      <c r="D9" s="12">
        <f>B9*C9</f>
        <v>74.290000000000006</v>
      </c>
      <c r="E9" s="12"/>
      <c r="F9" s="12">
        <v>4.76</v>
      </c>
      <c r="G9" s="12">
        <f>E9*F9</f>
        <v>0</v>
      </c>
      <c r="H9" s="12">
        <v>28</v>
      </c>
      <c r="I9" s="12">
        <v>2.7</v>
      </c>
      <c r="J9" s="12">
        <f>H9*I9</f>
        <v>75.600000000000009</v>
      </c>
      <c r="K9" s="12">
        <v>5</v>
      </c>
      <c r="L9" s="12">
        <v>20</v>
      </c>
      <c r="M9" s="12">
        <f>K9*L9</f>
        <v>100</v>
      </c>
      <c r="N9" s="14">
        <f>SUM(D9,G9,J9,M9)</f>
        <v>249.89000000000001</v>
      </c>
    </row>
    <row r="10" spans="1:14" x14ac:dyDescent="0.25">
      <c r="A10" s="11">
        <v>20</v>
      </c>
      <c r="B10" s="12">
        <v>22</v>
      </c>
      <c r="C10" s="13">
        <v>3.23</v>
      </c>
      <c r="D10" s="12">
        <f>B10*C10</f>
        <v>71.06</v>
      </c>
      <c r="E10" s="12"/>
      <c r="F10" s="12">
        <v>4.76</v>
      </c>
      <c r="G10" s="12">
        <f>E10*F10</f>
        <v>0</v>
      </c>
      <c r="H10" s="12">
        <v>28</v>
      </c>
      <c r="I10" s="12">
        <v>2.7</v>
      </c>
      <c r="J10" s="12">
        <f>H10*I10</f>
        <v>75.600000000000009</v>
      </c>
      <c r="K10" s="12">
        <v>4.63</v>
      </c>
      <c r="L10" s="12">
        <v>20</v>
      </c>
      <c r="M10" s="12">
        <f>K10*L10</f>
        <v>92.6</v>
      </c>
      <c r="N10" s="14">
        <f>SUM(D10,G10,J10,M10)</f>
        <v>239.26000000000002</v>
      </c>
    </row>
    <row r="11" spans="1:14" x14ac:dyDescent="0.25">
      <c r="A11" s="11">
        <v>10</v>
      </c>
      <c r="B11" s="12">
        <v>22</v>
      </c>
      <c r="C11" s="13">
        <v>3.23</v>
      </c>
      <c r="D11" s="12">
        <f>B11*C11</f>
        <v>71.06</v>
      </c>
      <c r="E11" s="12">
        <v>12</v>
      </c>
      <c r="F11" s="12">
        <v>4.76</v>
      </c>
      <c r="G11" s="12">
        <f>E11*F11</f>
        <v>57.12</v>
      </c>
      <c r="H11" s="12"/>
      <c r="I11" s="12">
        <v>2.7</v>
      </c>
      <c r="J11" s="12">
        <f>H11*I11</f>
        <v>0</v>
      </c>
      <c r="K11" s="12">
        <v>5</v>
      </c>
      <c r="L11" s="12">
        <v>20</v>
      </c>
      <c r="M11" s="12">
        <f>K11*L11</f>
        <v>100</v>
      </c>
      <c r="N11" s="14">
        <f>SUM(D11,G11,J11,M11)</f>
        <v>228.18</v>
      </c>
    </row>
    <row r="12" spans="1:14" x14ac:dyDescent="0.25">
      <c r="A12" s="11">
        <v>12</v>
      </c>
      <c r="B12" s="12">
        <v>21</v>
      </c>
      <c r="C12" s="13">
        <v>3.23</v>
      </c>
      <c r="D12" s="12">
        <f>B12*C12</f>
        <v>67.83</v>
      </c>
      <c r="E12" s="12">
        <v>13</v>
      </c>
      <c r="F12" s="12">
        <v>4.76</v>
      </c>
      <c r="G12" s="12">
        <f>E12*F12</f>
        <v>61.879999999999995</v>
      </c>
      <c r="H12" s="12"/>
      <c r="I12" s="12">
        <v>2.7</v>
      </c>
      <c r="J12" s="12">
        <f>H12*I12</f>
        <v>0</v>
      </c>
      <c r="K12" s="13">
        <v>4.6900000000000004</v>
      </c>
      <c r="L12" s="12">
        <v>20</v>
      </c>
      <c r="M12" s="12">
        <f>K12*L12</f>
        <v>93.800000000000011</v>
      </c>
      <c r="N12" s="14">
        <f>SUM(D12,G12,J12,M12)</f>
        <v>223.51</v>
      </c>
    </row>
    <row r="13" spans="1:14" x14ac:dyDescent="0.25">
      <c r="A13" s="11">
        <v>8</v>
      </c>
      <c r="B13" s="12">
        <v>18</v>
      </c>
      <c r="C13" s="13">
        <v>3.23</v>
      </c>
      <c r="D13" s="12">
        <f>B13*C13</f>
        <v>58.14</v>
      </c>
      <c r="E13" s="12"/>
      <c r="F13" s="12">
        <v>4.76</v>
      </c>
      <c r="G13" s="12">
        <f>E13*F13</f>
        <v>0</v>
      </c>
      <c r="H13" s="12">
        <v>30</v>
      </c>
      <c r="I13" s="12">
        <v>2.7</v>
      </c>
      <c r="J13" s="12">
        <f>H13*I13</f>
        <v>81</v>
      </c>
      <c r="K13" s="13">
        <v>4.1900000000000004</v>
      </c>
      <c r="L13" s="12">
        <v>20</v>
      </c>
      <c r="M13" s="12">
        <f>K13*L13</f>
        <v>83.800000000000011</v>
      </c>
      <c r="N13" s="14">
        <f>SUM(D13,G13,J13,M13)</f>
        <v>222.94</v>
      </c>
    </row>
    <row r="14" spans="1:14" x14ac:dyDescent="0.25">
      <c r="A14" s="11">
        <v>22</v>
      </c>
      <c r="B14" s="12">
        <v>20</v>
      </c>
      <c r="C14" s="13">
        <v>3.23</v>
      </c>
      <c r="D14" s="12">
        <f>B14*C14</f>
        <v>64.599999999999994</v>
      </c>
      <c r="E14" s="12">
        <v>13</v>
      </c>
      <c r="F14" s="12">
        <v>4.76</v>
      </c>
      <c r="G14" s="12">
        <f>E14*F14</f>
        <v>61.879999999999995</v>
      </c>
      <c r="H14" s="12"/>
      <c r="I14" s="12">
        <v>2.7</v>
      </c>
      <c r="J14" s="12"/>
      <c r="K14" s="12">
        <v>4.5</v>
      </c>
      <c r="L14" s="12">
        <v>20</v>
      </c>
      <c r="M14" s="12">
        <f>K14*L14</f>
        <v>90</v>
      </c>
      <c r="N14" s="14">
        <f>SUM(D14,G14,J14,M14)</f>
        <v>216.48</v>
      </c>
    </row>
    <row r="15" spans="1:14" x14ac:dyDescent="0.25">
      <c r="A15" s="11">
        <v>18</v>
      </c>
      <c r="B15" s="12">
        <v>20</v>
      </c>
      <c r="C15" s="13">
        <v>3.23</v>
      </c>
      <c r="D15" s="12">
        <f>B15*C15</f>
        <v>64.599999999999994</v>
      </c>
      <c r="E15" s="12">
        <v>12</v>
      </c>
      <c r="F15" s="12">
        <v>4.76</v>
      </c>
      <c r="G15" s="12">
        <f>E15*F15</f>
        <v>57.12</v>
      </c>
      <c r="H15" s="12"/>
      <c r="I15" s="12">
        <v>2.7</v>
      </c>
      <c r="J15" s="12">
        <f>H15*I15</f>
        <v>0</v>
      </c>
      <c r="K15" s="13">
        <v>4.63</v>
      </c>
      <c r="L15" s="12">
        <v>20</v>
      </c>
      <c r="M15" s="12">
        <f>K15*L15</f>
        <v>92.6</v>
      </c>
      <c r="N15" s="14">
        <f>SUM(D15,G15,J15,M15)</f>
        <v>214.32</v>
      </c>
    </row>
    <row r="16" spans="1:14" x14ac:dyDescent="0.25">
      <c r="A16" s="11">
        <v>2</v>
      </c>
      <c r="B16" s="12">
        <v>18</v>
      </c>
      <c r="C16" s="13">
        <v>3.23</v>
      </c>
      <c r="D16" s="12">
        <f>B16*C16</f>
        <v>58.14</v>
      </c>
      <c r="E16" s="12">
        <v>14</v>
      </c>
      <c r="F16" s="12">
        <v>4.76</v>
      </c>
      <c r="G16" s="12">
        <f>E16*F16</f>
        <v>66.64</v>
      </c>
      <c r="H16" s="12"/>
      <c r="I16" s="12">
        <v>2.7</v>
      </c>
      <c r="J16" s="12">
        <f>H16*I16</f>
        <v>0</v>
      </c>
      <c r="K16" s="12">
        <v>4.4400000000000004</v>
      </c>
      <c r="L16" s="12">
        <v>20</v>
      </c>
      <c r="M16" s="12">
        <f>K16*L16</f>
        <v>88.800000000000011</v>
      </c>
      <c r="N16" s="14">
        <f>SUM(D16,G16,J16,M16)</f>
        <v>213.58</v>
      </c>
    </row>
    <row r="17" spans="1:14" x14ac:dyDescent="0.25">
      <c r="A17" s="11">
        <v>26</v>
      </c>
      <c r="B17" s="12">
        <v>16</v>
      </c>
      <c r="C17" s="13">
        <v>3.23</v>
      </c>
      <c r="D17" s="12">
        <f>B17*C17</f>
        <v>51.68</v>
      </c>
      <c r="E17" s="12">
        <v>16</v>
      </c>
      <c r="F17" s="12">
        <v>4.76</v>
      </c>
      <c r="G17" s="12">
        <f>E17*F17</f>
        <v>76.16</v>
      </c>
      <c r="H17" s="12"/>
      <c r="I17" s="12">
        <v>2.7</v>
      </c>
      <c r="J17" s="12">
        <f>H17*I17</f>
        <v>0</v>
      </c>
      <c r="K17" s="12">
        <v>4.21</v>
      </c>
      <c r="L17" s="12">
        <v>20</v>
      </c>
      <c r="M17" s="12">
        <f>K17*L17</f>
        <v>84.2</v>
      </c>
      <c r="N17" s="14">
        <f>SUM(D17,G17,J17,M17)</f>
        <v>212.04000000000002</v>
      </c>
    </row>
    <row r="18" spans="1:14" x14ac:dyDescent="0.25">
      <c r="A18" s="11">
        <v>3</v>
      </c>
      <c r="B18" s="12">
        <v>19</v>
      </c>
      <c r="C18" s="13">
        <v>3.23</v>
      </c>
      <c r="D18" s="12">
        <f>B18*C18</f>
        <v>61.37</v>
      </c>
      <c r="E18" s="12">
        <v>13</v>
      </c>
      <c r="F18" s="12">
        <v>4.76</v>
      </c>
      <c r="G18" s="12">
        <f>E18*F18</f>
        <v>61.879999999999995</v>
      </c>
      <c r="H18" s="12"/>
      <c r="I18" s="12">
        <v>2.7</v>
      </c>
      <c r="J18" s="12">
        <f>H18*I18</f>
        <v>0</v>
      </c>
      <c r="K18" s="12">
        <v>4.38</v>
      </c>
      <c r="L18" s="12">
        <v>20</v>
      </c>
      <c r="M18" s="12">
        <f>K18*L18</f>
        <v>87.6</v>
      </c>
      <c r="N18" s="14">
        <f>SUM(D18,G18,J18,M18)</f>
        <v>210.85</v>
      </c>
    </row>
    <row r="19" spans="1:14" x14ac:dyDescent="0.25">
      <c r="A19" s="11">
        <v>11</v>
      </c>
      <c r="B19" s="12">
        <v>21</v>
      </c>
      <c r="C19" s="13">
        <v>3.23</v>
      </c>
      <c r="D19" s="12">
        <f>B19*C19</f>
        <v>67.83</v>
      </c>
      <c r="E19" s="12"/>
      <c r="F19" s="12">
        <v>4.76</v>
      </c>
      <c r="G19" s="12">
        <f>E19*F19</f>
        <v>0</v>
      </c>
      <c r="H19" s="12">
        <v>19</v>
      </c>
      <c r="I19" s="12">
        <v>2.7</v>
      </c>
      <c r="J19" s="12">
        <f>H19*I19</f>
        <v>51.300000000000004</v>
      </c>
      <c r="K19" s="12">
        <v>4.5</v>
      </c>
      <c r="L19" s="12">
        <v>20</v>
      </c>
      <c r="M19" s="12">
        <f>K19*L19</f>
        <v>90</v>
      </c>
      <c r="N19" s="14">
        <f>SUM(D19,G19,J19,M19)</f>
        <v>209.13</v>
      </c>
    </row>
    <row r="20" spans="1:14" x14ac:dyDescent="0.25">
      <c r="A20" s="11">
        <v>17</v>
      </c>
      <c r="B20" s="12">
        <v>17</v>
      </c>
      <c r="C20" s="13">
        <v>3.23</v>
      </c>
      <c r="D20" s="12">
        <f>B20*C20</f>
        <v>54.91</v>
      </c>
      <c r="E20" s="12"/>
      <c r="F20" s="12">
        <v>4.76</v>
      </c>
      <c r="G20" s="12"/>
      <c r="H20" s="12">
        <v>24</v>
      </c>
      <c r="I20" s="12">
        <v>2.7</v>
      </c>
      <c r="J20" s="12">
        <f>H20*I20</f>
        <v>64.800000000000011</v>
      </c>
      <c r="K20" s="12">
        <v>4.4400000000000004</v>
      </c>
      <c r="L20" s="12">
        <v>20</v>
      </c>
      <c r="M20" s="12">
        <f>K20*L20</f>
        <v>88.800000000000011</v>
      </c>
      <c r="N20" s="14">
        <f>SUM(D20,G20,J20,M20)</f>
        <v>208.51000000000002</v>
      </c>
    </row>
    <row r="21" spans="1:14" x14ac:dyDescent="0.25">
      <c r="A21" s="11">
        <v>24</v>
      </c>
      <c r="B21" s="12">
        <v>17</v>
      </c>
      <c r="C21" s="13">
        <v>3.23</v>
      </c>
      <c r="D21" s="12">
        <f>B21*C21</f>
        <v>54.91</v>
      </c>
      <c r="E21" s="12"/>
      <c r="F21" s="12">
        <v>4.76</v>
      </c>
      <c r="G21" s="12">
        <f>E21*F21</f>
        <v>0</v>
      </c>
      <c r="H21" s="12">
        <v>24</v>
      </c>
      <c r="I21" s="12">
        <v>2.7</v>
      </c>
      <c r="J21" s="12">
        <f>H21*I21</f>
        <v>64.800000000000011</v>
      </c>
      <c r="K21" s="12">
        <v>4.43</v>
      </c>
      <c r="L21" s="12">
        <v>20</v>
      </c>
      <c r="M21" s="12">
        <f>K21*L21</f>
        <v>88.6</v>
      </c>
      <c r="N21" s="14">
        <f>SUM(D21,G21,J21,M21)</f>
        <v>208.31</v>
      </c>
    </row>
    <row r="22" spans="1:14" x14ac:dyDescent="0.25">
      <c r="A22" s="11">
        <v>13</v>
      </c>
      <c r="B22" s="12">
        <v>19</v>
      </c>
      <c r="C22" s="13">
        <v>3.23</v>
      </c>
      <c r="D22" s="12">
        <f>B22*C22</f>
        <v>61.37</v>
      </c>
      <c r="E22" s="12"/>
      <c r="F22" s="12">
        <v>4.76</v>
      </c>
      <c r="G22" s="12">
        <f>E22*F22</f>
        <v>0</v>
      </c>
      <c r="H22" s="12">
        <v>25</v>
      </c>
      <c r="I22" s="12">
        <v>2.7</v>
      </c>
      <c r="J22" s="12">
        <f>H22*I22</f>
        <v>67.5</v>
      </c>
      <c r="K22" s="12">
        <v>3.94</v>
      </c>
      <c r="L22" s="12">
        <v>20</v>
      </c>
      <c r="M22" s="12">
        <f>K22*L22</f>
        <v>78.8</v>
      </c>
      <c r="N22" s="14">
        <f>SUM(D22,G22,J22,M22)</f>
        <v>207.67000000000002</v>
      </c>
    </row>
    <row r="23" spans="1:14" x14ac:dyDescent="0.25">
      <c r="A23" s="11">
        <v>15</v>
      </c>
      <c r="B23" s="12">
        <v>19</v>
      </c>
      <c r="C23" s="13">
        <v>3.23</v>
      </c>
      <c r="D23" s="12">
        <f>B23*C23</f>
        <v>61.37</v>
      </c>
      <c r="E23" s="12">
        <v>11</v>
      </c>
      <c r="F23" s="12">
        <v>4.76</v>
      </c>
      <c r="G23" s="12">
        <f>E23*F23</f>
        <v>52.36</v>
      </c>
      <c r="H23" s="12"/>
      <c r="I23" s="12">
        <v>2.7</v>
      </c>
      <c r="J23" s="12">
        <f>H23*I23</f>
        <v>0</v>
      </c>
      <c r="K23" s="12">
        <v>4.38</v>
      </c>
      <c r="L23" s="12">
        <v>20</v>
      </c>
      <c r="M23" s="12">
        <f>K23*L23</f>
        <v>87.6</v>
      </c>
      <c r="N23" s="14">
        <f>SUM(D23,G23,J23,M23)</f>
        <v>201.32999999999998</v>
      </c>
    </row>
    <row r="24" spans="1:14" x14ac:dyDescent="0.25">
      <c r="A24" s="11">
        <v>21</v>
      </c>
      <c r="B24" s="12">
        <v>19</v>
      </c>
      <c r="C24" s="13">
        <v>3.23</v>
      </c>
      <c r="D24" s="12">
        <f>B24*C24</f>
        <v>61.37</v>
      </c>
      <c r="E24" s="12">
        <v>11</v>
      </c>
      <c r="F24" s="12">
        <v>4.76</v>
      </c>
      <c r="G24" s="12">
        <f>E24*F24</f>
        <v>52.36</v>
      </c>
      <c r="H24" s="12"/>
      <c r="I24" s="12">
        <v>2.7</v>
      </c>
      <c r="J24" s="12"/>
      <c r="K24" s="13">
        <v>4.38</v>
      </c>
      <c r="L24" s="12">
        <v>20</v>
      </c>
      <c r="M24" s="12">
        <f>K24*L24</f>
        <v>87.6</v>
      </c>
      <c r="N24" s="14">
        <f>SUM(D24,G24,J24,M24)</f>
        <v>201.32999999999998</v>
      </c>
    </row>
    <row r="25" spans="1:14" x14ac:dyDescent="0.25">
      <c r="A25" s="11">
        <v>1</v>
      </c>
      <c r="B25" s="12">
        <v>18</v>
      </c>
      <c r="C25" s="13">
        <v>3.23</v>
      </c>
      <c r="D25" s="12">
        <f>B25*C25</f>
        <v>58.14</v>
      </c>
      <c r="E25" s="12"/>
      <c r="F25" s="12">
        <v>4.76</v>
      </c>
      <c r="G25" s="12">
        <f>E25*F25</f>
        <v>0</v>
      </c>
      <c r="H25" s="12">
        <v>21</v>
      </c>
      <c r="I25" s="12">
        <v>2.7</v>
      </c>
      <c r="J25" s="12">
        <f>H25*I25</f>
        <v>56.7</v>
      </c>
      <c r="K25" s="12">
        <v>4.32</v>
      </c>
      <c r="L25" s="12">
        <v>20</v>
      </c>
      <c r="M25" s="12">
        <f>K25*L25</f>
        <v>86.4</v>
      </c>
      <c r="N25" s="14">
        <f>SUM(D25,G25,J25,M25)</f>
        <v>201.24</v>
      </c>
    </row>
    <row r="26" spans="1:14" x14ac:dyDescent="0.25">
      <c r="A26" s="11">
        <v>14</v>
      </c>
      <c r="B26" s="12">
        <v>16</v>
      </c>
      <c r="C26" s="13">
        <v>3.23</v>
      </c>
      <c r="D26" s="12">
        <f>B26*C26</f>
        <v>51.68</v>
      </c>
      <c r="E26" s="12"/>
      <c r="F26" s="12">
        <v>4.76</v>
      </c>
      <c r="G26" s="12">
        <f>E26*F26</f>
        <v>0</v>
      </c>
      <c r="H26" s="12">
        <v>23</v>
      </c>
      <c r="I26" s="12">
        <v>2.7</v>
      </c>
      <c r="J26" s="12">
        <f>H26*I26</f>
        <v>62.1</v>
      </c>
      <c r="K26" s="12">
        <v>4.32</v>
      </c>
      <c r="L26" s="12">
        <v>20</v>
      </c>
      <c r="M26" s="12">
        <f>K26*L26</f>
        <v>86.4</v>
      </c>
      <c r="N26" s="14">
        <f>SUM(D26,G26,J26,M26)</f>
        <v>200.18</v>
      </c>
    </row>
    <row r="27" spans="1:14" x14ac:dyDescent="0.25">
      <c r="A27" s="11">
        <v>19</v>
      </c>
      <c r="B27" s="12">
        <v>19</v>
      </c>
      <c r="C27" s="13">
        <v>3.23</v>
      </c>
      <c r="D27" s="12">
        <f>B27*C27</f>
        <v>61.37</v>
      </c>
      <c r="E27" s="12"/>
      <c r="F27" s="12">
        <v>4.76</v>
      </c>
      <c r="G27" s="12">
        <f>E27*F27</f>
        <v>0</v>
      </c>
      <c r="H27" s="12">
        <v>23</v>
      </c>
      <c r="I27" s="12">
        <v>2.7</v>
      </c>
      <c r="J27" s="12">
        <f>H27*I27</f>
        <v>62.1</v>
      </c>
      <c r="K27" s="13">
        <v>3.57</v>
      </c>
      <c r="L27" s="12">
        <v>20</v>
      </c>
      <c r="M27" s="12">
        <f>K27*L27</f>
        <v>71.399999999999991</v>
      </c>
      <c r="N27" s="14">
        <f>SUM(D27,G27,J27,M27)</f>
        <v>194.87</v>
      </c>
    </row>
    <row r="28" spans="1:14" x14ac:dyDescent="0.25">
      <c r="A28" s="11">
        <v>5</v>
      </c>
      <c r="B28" s="12">
        <v>18</v>
      </c>
      <c r="C28" s="13">
        <v>3.23</v>
      </c>
      <c r="D28" s="12">
        <f>B28*C28</f>
        <v>58.14</v>
      </c>
      <c r="E28" s="12"/>
      <c r="F28" s="12">
        <v>4.76</v>
      </c>
      <c r="G28" s="12">
        <f>E28*F28</f>
        <v>0</v>
      </c>
      <c r="H28" s="12">
        <v>18</v>
      </c>
      <c r="I28" s="12">
        <v>2.7</v>
      </c>
      <c r="J28" s="12">
        <f>H28*I28</f>
        <v>48.6</v>
      </c>
      <c r="K28" s="12">
        <v>4.13</v>
      </c>
      <c r="L28" s="12">
        <v>20</v>
      </c>
      <c r="M28" s="12">
        <f>K28*L28</f>
        <v>82.6</v>
      </c>
      <c r="N28" s="14">
        <f>SUM(D28,G28,J28,M28)</f>
        <v>189.34</v>
      </c>
    </row>
    <row r="29" spans="1:14" x14ac:dyDescent="0.25">
      <c r="A29" s="11">
        <v>7</v>
      </c>
      <c r="B29" s="12">
        <v>19</v>
      </c>
      <c r="C29" s="13">
        <v>3.23</v>
      </c>
      <c r="D29" s="12">
        <f>B29*C29</f>
        <v>61.37</v>
      </c>
      <c r="E29" s="12"/>
      <c r="F29" s="12">
        <v>4.76</v>
      </c>
      <c r="G29" s="12">
        <f>E29*F29</f>
        <v>0</v>
      </c>
      <c r="H29" s="12">
        <v>15</v>
      </c>
      <c r="I29" s="12">
        <v>2.7</v>
      </c>
      <c r="J29" s="12">
        <f>H29*I29</f>
        <v>40.5</v>
      </c>
      <c r="K29" s="13">
        <v>4.32</v>
      </c>
      <c r="L29" s="12">
        <v>20</v>
      </c>
      <c r="M29" s="12">
        <f>K29*L29</f>
        <v>86.4</v>
      </c>
      <c r="N29" s="14">
        <f>SUM(D29,G29,J29,M29)</f>
        <v>188.27</v>
      </c>
    </row>
    <row r="30" spans="1:14" x14ac:dyDescent="0.25">
      <c r="A30" s="9">
        <v>25</v>
      </c>
      <c r="B30" s="2">
        <v>15</v>
      </c>
      <c r="C30" s="8">
        <v>3.23</v>
      </c>
      <c r="D30" s="2">
        <f>B30*C30</f>
        <v>48.45</v>
      </c>
      <c r="E30" s="3">
        <v>12</v>
      </c>
      <c r="F30" s="3">
        <v>4.76</v>
      </c>
      <c r="G30" s="3">
        <f>E30*F30</f>
        <v>57.12</v>
      </c>
      <c r="H30" s="4"/>
      <c r="I30" s="4">
        <v>2.7</v>
      </c>
      <c r="J30" s="4">
        <f>H30*I30</f>
        <v>0</v>
      </c>
      <c r="K30" s="6">
        <v>4.0999999999999996</v>
      </c>
      <c r="L30" s="6">
        <v>20</v>
      </c>
      <c r="M30" s="6">
        <f>K30*L30</f>
        <v>82</v>
      </c>
      <c r="N30" s="7">
        <f>SUM(D30,G30,J30,M30)</f>
        <v>187.57</v>
      </c>
    </row>
    <row r="31" spans="1:14" x14ac:dyDescent="0.25">
      <c r="A31" s="9">
        <v>28</v>
      </c>
      <c r="B31" s="2">
        <v>15</v>
      </c>
      <c r="C31" s="8">
        <v>3.23</v>
      </c>
      <c r="D31" s="2">
        <f>B31*C31</f>
        <v>48.45</v>
      </c>
      <c r="E31" s="3"/>
      <c r="F31" s="3">
        <v>4.76</v>
      </c>
      <c r="G31" s="3"/>
      <c r="H31" s="4">
        <v>23</v>
      </c>
      <c r="I31" s="4">
        <v>2.7</v>
      </c>
      <c r="J31" s="4">
        <f>H31*I31</f>
        <v>62.1</v>
      </c>
      <c r="K31" s="6">
        <v>3.82</v>
      </c>
      <c r="L31" s="6">
        <v>20</v>
      </c>
      <c r="M31" s="6">
        <f>K31*L31</f>
        <v>76.399999999999991</v>
      </c>
      <c r="N31" s="7">
        <f>SUM(D31,G31,J31,M31)</f>
        <v>186.95</v>
      </c>
    </row>
    <row r="32" spans="1:14" x14ac:dyDescent="0.25">
      <c r="A32" s="9">
        <v>30</v>
      </c>
      <c r="B32" s="2">
        <v>17</v>
      </c>
      <c r="C32" s="8">
        <v>3.23</v>
      </c>
      <c r="D32" s="2">
        <f>B32*C32</f>
        <v>54.91</v>
      </c>
      <c r="E32" s="3"/>
      <c r="F32" s="3">
        <v>4.76</v>
      </c>
      <c r="G32" s="3">
        <f>E32*F32</f>
        <v>0</v>
      </c>
      <c r="H32" s="4">
        <v>15</v>
      </c>
      <c r="I32" s="4">
        <v>2.7</v>
      </c>
      <c r="J32" s="4">
        <f>H32*I32</f>
        <v>40.5</v>
      </c>
      <c r="K32" s="10">
        <v>3.25</v>
      </c>
      <c r="L32" s="6">
        <v>20</v>
      </c>
      <c r="M32" s="6">
        <f>K32*L32</f>
        <v>65</v>
      </c>
      <c r="N32" s="7">
        <f>SUM(D32,G32,J32,M32)</f>
        <v>160.41</v>
      </c>
    </row>
    <row r="33" spans="1:14" x14ac:dyDescent="0.25">
      <c r="A33" s="1">
        <v>6</v>
      </c>
      <c r="B33" s="2">
        <v>11</v>
      </c>
      <c r="C33" s="8">
        <v>3.23</v>
      </c>
      <c r="D33" s="2">
        <f>B33*C33</f>
        <v>35.53</v>
      </c>
      <c r="E33" s="3"/>
      <c r="F33" s="3">
        <v>4.76</v>
      </c>
      <c r="G33" s="3">
        <f>E33*F33</f>
        <v>0</v>
      </c>
      <c r="H33" s="4">
        <v>16</v>
      </c>
      <c r="I33" s="4">
        <v>2.7</v>
      </c>
      <c r="J33" s="4">
        <f>H33*I33</f>
        <v>43.2</v>
      </c>
      <c r="K33" s="6">
        <v>4.07</v>
      </c>
      <c r="L33" s="6">
        <v>20</v>
      </c>
      <c r="M33" s="6">
        <f>K33*L33</f>
        <v>81.400000000000006</v>
      </c>
      <c r="N33" s="7">
        <f>SUM(D33,G33,J33,M33)</f>
        <v>160.13</v>
      </c>
    </row>
    <row r="34" spans="1:14" x14ac:dyDescent="0.25">
      <c r="A34" s="9">
        <v>29</v>
      </c>
      <c r="B34" s="2">
        <v>10</v>
      </c>
      <c r="C34" s="8">
        <v>3.23</v>
      </c>
      <c r="D34" s="2">
        <f>B34*C34</f>
        <v>32.299999999999997</v>
      </c>
      <c r="E34" s="3">
        <v>8</v>
      </c>
      <c r="F34" s="3">
        <v>4.76</v>
      </c>
      <c r="G34" s="3">
        <f>E34*F34</f>
        <v>38.08</v>
      </c>
      <c r="H34" s="4"/>
      <c r="I34" s="4">
        <v>2.7</v>
      </c>
      <c r="J34" s="4">
        <f>H34*I34</f>
        <v>0</v>
      </c>
      <c r="K34" s="6">
        <v>3.69</v>
      </c>
      <c r="L34" s="6">
        <v>20</v>
      </c>
      <c r="M34" s="6">
        <f>K34*L34</f>
        <v>73.8</v>
      </c>
      <c r="N34" s="7">
        <f>SUM(D34,G34,J34,M34)</f>
        <v>144.18</v>
      </c>
    </row>
  </sheetData>
  <sortState ref="A5:N34">
    <sortCondition descending="1" ref="N5:N34"/>
  </sortState>
  <customSheetViews>
    <customSheetView guid="{791928FB-3472-433B-AF2F-D456340D438A}" scale="90">
      <pane ySplit="2" topLeftCell="A3" activePane="bottomLeft" state="frozen"/>
      <selection pane="bottomLeft" activeCell="D17" sqref="D17"/>
      <pageMargins left="0.7" right="0.7" top="0.75" bottom="0.75" header="0.3" footer="0.3"/>
      <pageSetup paperSize="9" orientation="portrait" r:id="rId1"/>
    </customSheetView>
    <customSheetView guid="{25117970-39EB-4083-9FFD-1D626A8C6B1E}">
      <pane ySplit="2" topLeftCell="A3" activePane="bottomLeft" state="frozen"/>
      <selection pane="bottomLeft" activeCell="S39" sqref="S39"/>
      <pageMargins left="0.7" right="0.7" top="0.75" bottom="0.75" header="0.3" footer="0.3"/>
      <pageSetup paperSize="9" orientation="portrait" r:id="rId2"/>
    </customSheetView>
    <customSheetView guid="{DC512FA6-0B95-4CCB-9348-02388C4493D9}" topLeftCell="D1">
      <pane ySplit="2" topLeftCell="A3" activePane="bottomLeft" state="frozen"/>
      <selection pane="bottomLeft" activeCell="U17" sqref="U17"/>
      <pageMargins left="0.7" right="0.7" top="0.75" bottom="0.75" header="0.3" footer="0.3"/>
      <pageSetup paperSize="9" orientation="portrait" r:id="rId3"/>
    </customSheetView>
    <customSheetView guid="{01BBC33D-BB12-4BAE-BEAC-8FFD2D8E847C}" scale="90">
      <pane ySplit="2" topLeftCell="A3" activePane="bottomLeft" state="frozen"/>
      <selection pane="bottomLeft" activeCell="V13" sqref="V13"/>
      <pageMargins left="0.7" right="0.7" top="0.75" bottom="0.75" header="0.3" footer="0.3"/>
      <pageSetup paperSize="9" orientation="portrait" r:id="rId4"/>
    </customSheetView>
  </customSheetViews>
  <mergeCells count="8">
    <mergeCell ref="H3:J3"/>
    <mergeCell ref="K3:M3"/>
    <mergeCell ref="N3:N4"/>
    <mergeCell ref="A1:N1"/>
    <mergeCell ref="A2:N2"/>
    <mergeCell ref="A3:A4"/>
    <mergeCell ref="B3:D3"/>
    <mergeCell ref="E3:G3"/>
  </mergeCell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91928FB-3472-433B-AF2F-D456340D438A}">
      <pageMargins left="0.7" right="0.7" top="0.75" bottom="0.75" header="0.3" footer="0.3"/>
    </customSheetView>
    <customSheetView guid="{25117970-39EB-4083-9FFD-1D626A8C6B1E}">
      <pageMargins left="0.7" right="0.7" top="0.75" bottom="0.75" header="0.3" footer="0.3"/>
    </customSheetView>
    <customSheetView guid="{DC512FA6-0B95-4CCB-9348-02388C4493D9}">
      <pageMargins left="0.7" right="0.7" top="0.75" bottom="0.75" header="0.3" footer="0.3"/>
    </customSheetView>
    <customSheetView guid="{01BBC33D-BB12-4BAE-BEAC-8FFD2D8E847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91928FB-3472-433B-AF2F-D456340D438A}">
      <pageMargins left="0.7" right="0.7" top="0.75" bottom="0.75" header="0.3" footer="0.3"/>
    </customSheetView>
    <customSheetView guid="{25117970-39EB-4083-9FFD-1D626A8C6B1E}">
      <pageMargins left="0.7" right="0.7" top="0.75" bottom="0.75" header="0.3" footer="0.3"/>
    </customSheetView>
    <customSheetView guid="{DC512FA6-0B95-4CCB-9348-02388C4493D9}">
      <pageMargins left="0.7" right="0.7" top="0.75" bottom="0.75" header="0.3" footer="0.3"/>
    </customSheetView>
    <customSheetView guid="{01BBC33D-BB12-4BAE-BEAC-8FFD2D8E847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5:XFD34" count="29">
    <row newVal="4" oldVal="14"/>
    <row newVal="5" oldVal="13"/>
    <row newVal="6" oldVal="30"/>
    <row newVal="7" oldVal="9"/>
    <row newVal="8" oldVal="17"/>
    <row newVal="9" oldVal="15"/>
    <row newVal="10" oldVal="26"/>
    <row newVal="11" oldVal="24"/>
    <row newVal="12" oldVal="20"/>
    <row newVal="13" oldVal="25"/>
    <row newVal="14" oldVal="19"/>
    <row newVal="15" oldVal="5"/>
    <row newVal="16" oldVal="11"/>
    <row newVal="17" oldVal="22"/>
    <row newVal="18" oldVal="12"/>
    <row newVal="19" oldVal="16"/>
    <row newVal="20" oldVal="4"/>
    <row newVal="21" oldVal="6"/>
    <row newVal="22" oldVal="21"/>
    <row newVal="23" oldVal="7"/>
    <row newVal="24" oldVal="23"/>
    <row newVal="25" oldVal="10"/>
    <row newVal="26" oldVal="27"/>
    <row newVal="27" oldVal="33"/>
    <row newVal="28" oldVal="29"/>
    <row newVal="29" oldVal="18"/>
    <row newVal="30" oldVal="28"/>
    <row newVal="32" oldVal="8"/>
    <row newVal="33" oldVal="32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2023-06-21T12:22:35Z</dcterms:created>
  <dcterms:modified xsi:type="dcterms:W3CDTF">2025-07-15T12:05:21Z</dcterms:modified>
</cp:coreProperties>
</file>